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795" windowHeight="104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'Tabelle1'!$A$1:$N$184</definedName>
  </definedNames>
  <calcPr fullCalcOnLoad="1"/>
</workbook>
</file>

<file path=xl/sharedStrings.xml><?xml version="1.0" encoding="utf-8"?>
<sst xmlns="http://schemas.openxmlformats.org/spreadsheetml/2006/main" count="331" uniqueCount="205">
  <si>
    <t>Kunde:</t>
  </si>
  <si>
    <t>Beladeadresse:</t>
  </si>
  <si>
    <t>Entladeadresse:</t>
  </si>
  <si>
    <t>Etage</t>
  </si>
  <si>
    <t>Gegenstand</t>
  </si>
  <si>
    <t>RE</t>
  </si>
  <si>
    <t>Sitzlandschaft (Element), je Sitz</t>
  </si>
  <si>
    <t>Sessel, ohne Armlehne</t>
  </si>
  <si>
    <t>Stuhl</t>
  </si>
  <si>
    <t>Buffet, mit Aufsatz</t>
  </si>
  <si>
    <t>Standuhr</t>
  </si>
  <si>
    <t>Schreibtisch, bis 1,6 m</t>
  </si>
  <si>
    <t>Schreibtisch, über 1,6 m</t>
  </si>
  <si>
    <t>Sekretär</t>
  </si>
  <si>
    <t>Musikschrank/Turm</t>
  </si>
  <si>
    <t>Klavier</t>
  </si>
  <si>
    <t>Flügel</t>
  </si>
  <si>
    <t>Heimorgel</t>
  </si>
  <si>
    <t>Stehlampe</t>
  </si>
  <si>
    <t>Deckenlampe</t>
  </si>
  <si>
    <t>Lüster</t>
  </si>
  <si>
    <t>Teppich</t>
  </si>
  <si>
    <t>Brücke</t>
  </si>
  <si>
    <t>Übertrag</t>
  </si>
  <si>
    <t>Eckbank, je Sitz</t>
  </si>
  <si>
    <t>Tisch, bis 0,6 m</t>
  </si>
  <si>
    <t>Tisch, bis 1,0 m</t>
  </si>
  <si>
    <t>Tisch, bis 1,2 m</t>
  </si>
  <si>
    <t>Hausbar</t>
  </si>
  <si>
    <t>Kommode</t>
  </si>
  <si>
    <t>Tisch, über 1,2 m</t>
  </si>
  <si>
    <t>Stuhl / Hocker</t>
  </si>
  <si>
    <t>Truhe, Kommode</t>
  </si>
  <si>
    <t>Toilettenschrank</t>
  </si>
  <si>
    <t>Besenschrank</t>
  </si>
  <si>
    <t>Herd</t>
  </si>
  <si>
    <t>Geschirrspülmaschine</t>
  </si>
  <si>
    <t>Kühlschrank / Truhe, bis 120 l</t>
  </si>
  <si>
    <t>Kühlschrank / Truhe, über 120 l</t>
  </si>
  <si>
    <t>Stück</t>
  </si>
  <si>
    <t>WOHNZIMMER</t>
  </si>
  <si>
    <t>Vitrine (Glasschrank)</t>
  </si>
  <si>
    <t>Garderobe</t>
  </si>
  <si>
    <t>Schuhschrank</t>
  </si>
  <si>
    <t>Aquarium</t>
  </si>
  <si>
    <t>Bilder, bis 0,8 m</t>
  </si>
  <si>
    <t>Bilder, über 0,8 m</t>
  </si>
  <si>
    <t>Fernseher / Flatscreen</t>
  </si>
  <si>
    <t>Nähmaschine</t>
  </si>
  <si>
    <t>Buffet, ohne Aufsatz</t>
  </si>
  <si>
    <t>Sideboard, groß</t>
  </si>
  <si>
    <t>Sideboard, klein</t>
  </si>
  <si>
    <t>Sofa, Couch, Liege, je Sitz</t>
  </si>
  <si>
    <t>Stereoanlage (mit Boxen)</t>
  </si>
  <si>
    <t>Tisch bis 0,6 m</t>
  </si>
  <si>
    <t>Pflanze, über 1m</t>
  </si>
  <si>
    <t>Pflanze, bis 1 m</t>
  </si>
  <si>
    <t>Umzugkarton, bis 80 l</t>
  </si>
  <si>
    <t>Umzugkarton, über 80 l</t>
  </si>
  <si>
    <t>Ges. RE</t>
  </si>
  <si>
    <t>Küchenschrank-Oberteil, je Tür</t>
  </si>
  <si>
    <t>Küchenschrank-Unterteil, je Tür</t>
  </si>
  <si>
    <t>Microwelle</t>
  </si>
  <si>
    <t>Video / DVD-Player</t>
  </si>
  <si>
    <t>Stuhl, mit Armlehne</t>
  </si>
  <si>
    <t>KÜCHE / ESSZIMMER</t>
  </si>
  <si>
    <t>DIELE / BAD</t>
  </si>
  <si>
    <t>Hut- / Kleiderablage</t>
  </si>
  <si>
    <t>Wäschekorb / -puff</t>
  </si>
  <si>
    <t>Waschbeckenunterschrank</t>
  </si>
  <si>
    <t xml:space="preserve">      80995 München</t>
  </si>
  <si>
    <t xml:space="preserve">                      Ponkratzstr. 1 </t>
  </si>
  <si>
    <t>Dem.</t>
  </si>
  <si>
    <t>Mont.</t>
  </si>
  <si>
    <t>KINDERZIMMER</t>
  </si>
  <si>
    <t>Bett, Einzelbett</t>
  </si>
  <si>
    <t>Bett, Etagenbett</t>
  </si>
  <si>
    <t>Bett, Kinderbett</t>
  </si>
  <si>
    <t>Bettzeug, je Einheit</t>
  </si>
  <si>
    <t>Laufgitter</t>
  </si>
  <si>
    <t>Schrank, b. 2 Türen, nicht zerlegbar</t>
  </si>
  <si>
    <t>Schreibpult</t>
  </si>
  <si>
    <t>Spielzeugkiste</t>
  </si>
  <si>
    <t>Tisch, bis 1,20 m</t>
  </si>
  <si>
    <t>Tisch, über 1,20 m</t>
  </si>
  <si>
    <t>Kleiderbehältnis</t>
  </si>
  <si>
    <t>Nachttisch</t>
  </si>
  <si>
    <t>ARBEITSZIMMER</t>
  </si>
  <si>
    <t>Schreibmaschine</t>
  </si>
  <si>
    <t>Schreibtischcontainer</t>
  </si>
  <si>
    <t>Schreibtischstuhl</t>
  </si>
  <si>
    <t>Sessel, mit Armlehne</t>
  </si>
  <si>
    <t>Tisch, bis 1,00 m</t>
  </si>
  <si>
    <t>Tischkopierer</t>
  </si>
  <si>
    <t>Winkelkombination</t>
  </si>
  <si>
    <t>SCHLAFZIMMER</t>
  </si>
  <si>
    <t>Bett, Doppelbett, komplett</t>
  </si>
  <si>
    <t>Bett, Einzelbett, komplett</t>
  </si>
  <si>
    <t>Bett, Franz. Bett, komplett</t>
  </si>
  <si>
    <t>Bettumbau</t>
  </si>
  <si>
    <t>Frisierkommode, mit Spiegel</t>
  </si>
  <si>
    <t>Spiegel, über 0,8 m</t>
  </si>
  <si>
    <t>Wäschetruhe / -korb</t>
  </si>
  <si>
    <t>KELLER / SPEICHER / GARTEN</t>
  </si>
  <si>
    <t>Autoreifen</t>
  </si>
  <si>
    <t>Blumenkübel / -kasten</t>
  </si>
  <si>
    <t>Bügelbrett</t>
  </si>
  <si>
    <t>Fahrrad / Moped</t>
  </si>
  <si>
    <t>Gartengeräte</t>
  </si>
  <si>
    <t>Gartengrill</t>
  </si>
  <si>
    <t>Kinderwagen</t>
  </si>
  <si>
    <t>Klapptisch / -stuhl</t>
  </si>
  <si>
    <t>Koffer</t>
  </si>
  <si>
    <t>Motorrad</t>
  </si>
  <si>
    <t>Mülltonne</t>
  </si>
  <si>
    <t>Rasenmäher, Hand</t>
  </si>
  <si>
    <t>Rasenmäher, Motor</t>
  </si>
  <si>
    <t>Schlitten</t>
  </si>
  <si>
    <t>Schubkarre</t>
  </si>
  <si>
    <t>Ski (Paar m. Stöcken)</t>
  </si>
  <si>
    <t>Snowboard</t>
  </si>
  <si>
    <t>Sonnenbank</t>
  </si>
  <si>
    <t>Sonnenschirm</t>
  </si>
  <si>
    <t>Staubsauger</t>
  </si>
  <si>
    <t>Tischtennisplatte</t>
  </si>
  <si>
    <t>Werkbank, zerlegbar</t>
  </si>
  <si>
    <t>Werkzeugkoffer</t>
  </si>
  <si>
    <t>Werkzeugschrank</t>
  </si>
  <si>
    <t>Wickelkommode</t>
  </si>
  <si>
    <t>Gesamtsumme</t>
  </si>
  <si>
    <t>Beladestelle</t>
  </si>
  <si>
    <t>Entladestelle</t>
  </si>
  <si>
    <t>Laufweg bis LKW</t>
  </si>
  <si>
    <t>Halteverbotszone</t>
  </si>
  <si>
    <t>Lift</t>
  </si>
  <si>
    <t>Außenaufzug</t>
  </si>
  <si>
    <t>Parkettschutz</t>
  </si>
  <si>
    <t>Größe des Lift (Pers.)</t>
  </si>
  <si>
    <t>Pers.</t>
  </si>
  <si>
    <t>Besonderheiten</t>
  </si>
  <si>
    <t>Lift benutzbar</t>
  </si>
  <si>
    <t xml:space="preserve">                     Ponkratzstr. 1 </t>
  </si>
  <si>
    <t>Computer, PC-Anlage</t>
  </si>
  <si>
    <t xml:space="preserve">Übertrag </t>
  </si>
  <si>
    <t>Wunschtermin</t>
  </si>
  <si>
    <t>z.B. Schwertransport, 
Entrümpelung, sonstige Erschwernisse</t>
  </si>
  <si>
    <t xml:space="preserve">  </t>
  </si>
  <si>
    <t>Fernseh-Tisch</t>
  </si>
  <si>
    <t>Spiegel</t>
  </si>
  <si>
    <t>Waschmaschine/Trockner</t>
  </si>
  <si>
    <t xml:space="preserve">Spiegel </t>
  </si>
  <si>
    <t>Möbel demontieren</t>
  </si>
  <si>
    <t>Möbel montieren</t>
  </si>
  <si>
    <t>München:</t>
  </si>
  <si>
    <t>E-Mail:</t>
  </si>
  <si>
    <t>Düsseldorf:</t>
  </si>
  <si>
    <t>089 3120656</t>
  </si>
  <si>
    <t>0800 3149023</t>
  </si>
  <si>
    <t>mail@umzuege-daul.de</t>
  </si>
  <si>
    <t>Allibert</t>
  </si>
  <si>
    <t xml:space="preserve">Hocker </t>
  </si>
  <si>
    <t>Anbauwand b. 38 cm Tiefe, je angef. m</t>
  </si>
  <si>
    <t>Anbauwand ü. 38 cm Tiefe, je angef. m</t>
  </si>
  <si>
    <t>Regal, zerlegbar je angef.m</t>
  </si>
  <si>
    <t>Arbeitsplatte, nicht unterb., je angef. m</t>
  </si>
  <si>
    <t>Aktenschrank, je angef. m</t>
  </si>
  <si>
    <t>Bücherregal, zerlegbar, je angef. m</t>
  </si>
  <si>
    <t>Bücherregal, nicht zerlegb., je angef. m</t>
  </si>
  <si>
    <t>Spüle</t>
  </si>
  <si>
    <t xml:space="preserve">Servierwagen </t>
  </si>
  <si>
    <t xml:space="preserve">Bilder, über 0,8 m </t>
  </si>
  <si>
    <t xml:space="preserve">Kinderhochstuhl </t>
  </si>
  <si>
    <t>Anbauwand, b.38 cm Tiefe, je angef. m</t>
  </si>
  <si>
    <t>Anbauwand, ü.38 ch Tiefe, je angef. m</t>
  </si>
  <si>
    <t>Hängeschrank / Regal, je angef. m</t>
  </si>
  <si>
    <t>Regal, nicht zerlegb., je angef. M</t>
  </si>
  <si>
    <t>Regal, zerlegbar, je angef. m</t>
  </si>
  <si>
    <t>Schrank, zerlegbar, je angef. m</t>
  </si>
  <si>
    <t>Bücherregal, zerlegb., je angef. m</t>
  </si>
  <si>
    <t>Leiter, je angef. m</t>
  </si>
  <si>
    <t>Regal, nicht zerlegb., je angef. m</t>
  </si>
  <si>
    <t>Ja</t>
  </si>
  <si>
    <t xml:space="preserve">Nein </t>
  </si>
  <si>
    <t xml:space="preserve">Ja </t>
  </si>
  <si>
    <t>Nein</t>
  </si>
  <si>
    <t>Packmaterial  liefern</t>
  </si>
  <si>
    <t>Bücherkartons</t>
  </si>
  <si>
    <t>Packseide</t>
  </si>
  <si>
    <t>Klebeband</t>
  </si>
  <si>
    <t>Luftpolsterfolie</t>
  </si>
  <si>
    <t xml:space="preserve">kg </t>
  </si>
  <si>
    <t>m</t>
  </si>
  <si>
    <t>Einpackservice komplett</t>
  </si>
  <si>
    <t>Einpackservice Zerbrechliches</t>
  </si>
  <si>
    <t>Auspackservice komplett</t>
  </si>
  <si>
    <t>Auspackservice Zerbrechliches</t>
  </si>
  <si>
    <t>Diverses</t>
  </si>
  <si>
    <t>Bilderkarton</t>
  </si>
  <si>
    <t>Umzugskartons</t>
  </si>
  <si>
    <t>Kleiderboxen</t>
  </si>
  <si>
    <t>Stretchfole</t>
  </si>
  <si>
    <t>Schutzhüllen</t>
  </si>
  <si>
    <t>Tisch, über 3 m</t>
  </si>
  <si>
    <t>Stepper</t>
  </si>
  <si>
    <t>Tischlampe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</si>
</sst>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DM&quot;* #,##0.00_-;\-&quot;DM&quot;* #,##0.00_-;_-&quot;DM&quot;* &quot;-&quot;??_-;_-@_-"/>
    <numFmt numFmtId="167" formatCode="_-&quot;DM&quot;* #,##0_-;\-&quot;DM&quot;* #,##0_-;_-&quot;DM&quot;* &quot;-&quot;_-;_-@_-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92D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D98F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1" fontId="5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" fontId="4" fillId="33" borderId="12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0" borderId="13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6" xfId="0" applyNumberFormat="1" applyFont="1" applyBorder="1" applyAlignment="1" applyProtection="1">
      <alignment horizontal="center"/>
      <protection/>
    </xf>
    <xf numFmtId="0" fontId="4" fillId="33" borderId="17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10" fillId="0" borderId="19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20" xfId="0" applyNumberFormat="1" applyFont="1" applyBorder="1" applyAlignment="1" applyProtection="1">
      <alignment horizontal="center"/>
      <protection/>
    </xf>
    <xf numFmtId="0" fontId="12" fillId="0" borderId="2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35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8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1" fontId="5" fillId="36" borderId="10" xfId="0" applyNumberFormat="1" applyFont="1" applyFill="1" applyBorder="1" applyAlignment="1" applyProtection="1">
      <alignment horizontal="center"/>
      <protection locked="0"/>
    </xf>
    <xf numFmtId="1" fontId="5" fillId="36" borderId="12" xfId="0" applyNumberFormat="1" applyFont="1" applyFill="1" applyBorder="1" applyAlignment="1" applyProtection="1">
      <alignment horizontal="center"/>
      <protection locked="0"/>
    </xf>
    <xf numFmtId="1" fontId="50" fillId="36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1" fontId="5" fillId="36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9" xfId="0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11</xdr:col>
      <xdr:colOff>361950</xdr:colOff>
      <xdr:row>3</xdr:row>
      <xdr:rowOff>123825</xdr:rowOff>
    </xdr:to>
    <xdr:pic>
      <xdr:nvPicPr>
        <xdr:cNvPr id="1" name="Picture 2" descr="7777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76200</xdr:rowOff>
    </xdr:from>
    <xdr:to>
      <xdr:col>4</xdr:col>
      <xdr:colOff>152400</xdr:colOff>
      <xdr:row>4</xdr:row>
      <xdr:rowOff>171450</xdr:rowOff>
    </xdr:to>
    <xdr:pic>
      <xdr:nvPicPr>
        <xdr:cNvPr id="2" name="Picture 3" descr="BD2131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7239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128</xdr:row>
      <xdr:rowOff>28575</xdr:rowOff>
    </xdr:from>
    <xdr:to>
      <xdr:col>11</xdr:col>
      <xdr:colOff>371475</xdr:colOff>
      <xdr:row>131</xdr:row>
      <xdr:rowOff>133350</xdr:rowOff>
    </xdr:to>
    <xdr:pic>
      <xdr:nvPicPr>
        <xdr:cNvPr id="3" name="Picture 4" descr="7777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45475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132</xdr:row>
      <xdr:rowOff>76200</xdr:rowOff>
    </xdr:from>
    <xdr:to>
      <xdr:col>4</xdr:col>
      <xdr:colOff>152400</xdr:colOff>
      <xdr:row>132</xdr:row>
      <xdr:rowOff>200025</xdr:rowOff>
    </xdr:to>
    <xdr:pic>
      <xdr:nvPicPr>
        <xdr:cNvPr id="4" name="Picture 5" descr="BD2131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1640800"/>
          <a:ext cx="952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5" name="Picture 6" descr="2367247-3d-gr-nen-telefon-zeichen-geben-ihr-einfach-einen-r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10096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0</xdr:rowOff>
    </xdr:from>
    <xdr:to>
      <xdr:col>8</xdr:col>
      <xdr:colOff>295275</xdr:colOff>
      <xdr:row>8</xdr:row>
      <xdr:rowOff>0</xdr:rowOff>
    </xdr:to>
    <xdr:pic>
      <xdr:nvPicPr>
        <xdr:cNvPr id="6" name="Picture 7" descr="2367247-3d-gr-nen-telefon-zeichen-geben-ihr-einfach-einen-r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11715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7</xdr:row>
      <xdr:rowOff>152400</xdr:rowOff>
    </xdr:from>
    <xdr:to>
      <xdr:col>8</xdr:col>
      <xdr:colOff>285750</xdr:colOff>
      <xdr:row>9</xdr:row>
      <xdr:rowOff>9525</xdr:rowOff>
    </xdr:to>
    <xdr:pic>
      <xdr:nvPicPr>
        <xdr:cNvPr id="7" name="Picture 8" descr="Briefsymbol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95700" y="13239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V186"/>
  <sheetViews>
    <sheetView tabSelected="1" zoomScalePageLayoutView="0" workbookViewId="0" topLeftCell="A1">
      <selection activeCell="P125" sqref="P125"/>
    </sheetView>
  </sheetViews>
  <sheetFormatPr defaultColWidth="11.421875" defaultRowHeight="12.75"/>
  <cols>
    <col min="1" max="1" width="1.8515625" style="0" customWidth="1"/>
    <col min="2" max="2" width="4.7109375" style="0" customWidth="1"/>
    <col min="3" max="3" width="15.421875" style="0" customWidth="1"/>
    <col min="4" max="4" width="11.140625" style="0" customWidth="1"/>
    <col min="5" max="5" width="4.7109375" style="0" customWidth="1"/>
    <col min="6" max="6" width="6.00390625" style="0" customWidth="1"/>
    <col min="7" max="7" width="4.8515625" style="0" bestFit="1" customWidth="1"/>
    <col min="8" max="9" width="5.28125" style="0" bestFit="1" customWidth="1"/>
    <col min="10" max="10" width="26.7109375" style="0" customWidth="1"/>
    <col min="11" max="11" width="4.7109375" style="0" customWidth="1"/>
    <col min="12" max="12" width="6.00390625" style="0" customWidth="1"/>
    <col min="13" max="13" width="4.8515625" style="0" bestFit="1" customWidth="1"/>
    <col min="14" max="14" width="6.421875" style="0" customWidth="1"/>
    <col min="15" max="15" width="8.421875" style="0" customWidth="1"/>
  </cols>
  <sheetData>
    <row r="5" spans="3:5" ht="15.75">
      <c r="C5" s="19" t="s">
        <v>141</v>
      </c>
      <c r="D5" s="19"/>
      <c r="E5" s="19" t="s">
        <v>70</v>
      </c>
    </row>
    <row r="6" spans="2:17" ht="12.75">
      <c r="B6" s="2"/>
      <c r="C6" s="48" t="s">
        <v>0</v>
      </c>
      <c r="D6" s="73"/>
      <c r="E6" s="74"/>
      <c r="F6" s="74"/>
      <c r="G6" s="74"/>
      <c r="H6" s="74"/>
      <c r="I6" s="4"/>
      <c r="J6" s="4"/>
      <c r="K6" s="4"/>
      <c r="L6" s="4"/>
      <c r="Q6" t="s">
        <v>146</v>
      </c>
    </row>
    <row r="7" spans="2:14" ht="12.75">
      <c r="B7" s="2"/>
      <c r="C7" s="3"/>
      <c r="D7" s="3"/>
      <c r="E7" s="3"/>
      <c r="F7" s="3"/>
      <c r="G7" s="3"/>
      <c r="H7" s="3"/>
      <c r="I7" s="3"/>
      <c r="J7" s="54" t="s">
        <v>153</v>
      </c>
      <c r="K7" s="75" t="s">
        <v>156</v>
      </c>
      <c r="L7" s="74"/>
      <c r="M7" s="74"/>
      <c r="N7" s="74"/>
    </row>
    <row r="8" spans="2:16" ht="12.75">
      <c r="B8" s="2"/>
      <c r="C8" s="48" t="s">
        <v>1</v>
      </c>
      <c r="D8" s="73"/>
      <c r="E8" s="74"/>
      <c r="F8" s="74"/>
      <c r="G8" s="74"/>
      <c r="H8" s="74"/>
      <c r="I8" s="3"/>
      <c r="J8" s="55" t="s">
        <v>155</v>
      </c>
      <c r="K8" s="73" t="s">
        <v>157</v>
      </c>
      <c r="L8" s="74"/>
      <c r="M8" s="74"/>
      <c r="N8" s="74"/>
      <c r="P8" s="38"/>
    </row>
    <row r="9" spans="2:14" ht="12.75">
      <c r="B9" s="2"/>
      <c r="C9" s="48" t="s">
        <v>2</v>
      </c>
      <c r="D9" s="73"/>
      <c r="E9" s="74"/>
      <c r="F9" s="74"/>
      <c r="G9" s="74"/>
      <c r="H9" s="74"/>
      <c r="I9" s="3"/>
      <c r="J9" s="54" t="s">
        <v>154</v>
      </c>
      <c r="K9" s="75" t="s">
        <v>158</v>
      </c>
      <c r="L9" s="75"/>
      <c r="M9" s="75"/>
      <c r="N9" s="75"/>
    </row>
    <row r="10" spans="2:14" ht="12.75">
      <c r="B10" s="2"/>
      <c r="C10" s="3"/>
      <c r="D10" s="3"/>
      <c r="E10" s="3"/>
      <c r="F10" s="3"/>
      <c r="G10" s="3"/>
      <c r="H10" s="3"/>
      <c r="I10" s="3"/>
      <c r="J10" s="3"/>
      <c r="K10" s="13"/>
      <c r="L10" s="13"/>
      <c r="N10" s="37"/>
    </row>
    <row r="11" spans="2:22" ht="12.75">
      <c r="B11" s="5" t="s">
        <v>39</v>
      </c>
      <c r="C11" s="102" t="s">
        <v>4</v>
      </c>
      <c r="D11" s="103"/>
      <c r="E11" s="7" t="s">
        <v>5</v>
      </c>
      <c r="F11" s="7" t="s">
        <v>59</v>
      </c>
      <c r="G11" s="7" t="s">
        <v>72</v>
      </c>
      <c r="H11" s="25" t="s">
        <v>73</v>
      </c>
      <c r="I11" s="20" t="s">
        <v>39</v>
      </c>
      <c r="J11" s="22" t="s">
        <v>4</v>
      </c>
      <c r="K11" s="7" t="s">
        <v>5</v>
      </c>
      <c r="L11" s="7" t="s">
        <v>59</v>
      </c>
      <c r="M11" s="7" t="s">
        <v>72</v>
      </c>
      <c r="N11" s="25" t="s">
        <v>73</v>
      </c>
      <c r="Q11" s="54"/>
      <c r="R11" s="38"/>
      <c r="S11" s="56"/>
      <c r="T11" s="56"/>
      <c r="U11" s="56"/>
      <c r="V11" s="3"/>
    </row>
    <row r="12" spans="2:22" ht="12.75">
      <c r="B12" s="8"/>
      <c r="C12" s="101" t="s">
        <v>40</v>
      </c>
      <c r="D12" s="99"/>
      <c r="E12" s="10"/>
      <c r="F12" s="12"/>
      <c r="G12" s="1"/>
      <c r="H12" s="26"/>
      <c r="I12" s="21"/>
      <c r="J12" s="23" t="s">
        <v>65</v>
      </c>
      <c r="K12" s="18"/>
      <c r="L12" s="1"/>
      <c r="M12" s="1"/>
      <c r="N12" s="26"/>
      <c r="Q12" s="55"/>
      <c r="R12" s="38"/>
      <c r="S12" s="56"/>
      <c r="T12" s="56"/>
      <c r="U12" s="56"/>
      <c r="V12" s="3"/>
    </row>
    <row r="13" spans="2:22" ht="12.75">
      <c r="B13" s="70"/>
      <c r="C13" s="98" t="s">
        <v>165</v>
      </c>
      <c r="D13" s="99"/>
      <c r="E13" s="12">
        <v>12</v>
      </c>
      <c r="F13" s="12">
        <f aca="true" t="shared" si="0" ref="F13:F44">SUM(B13*E13)</f>
        <v>0</v>
      </c>
      <c r="G13" s="12"/>
      <c r="H13" s="29"/>
      <c r="I13" s="71"/>
      <c r="J13" s="24" t="s">
        <v>164</v>
      </c>
      <c r="K13" s="18">
        <v>1</v>
      </c>
      <c r="L13" s="12">
        <f>SUM(I13*K13)</f>
        <v>0</v>
      </c>
      <c r="M13" s="12"/>
      <c r="N13" s="12"/>
      <c r="Q13" s="54"/>
      <c r="R13" s="38"/>
      <c r="S13" s="38"/>
      <c r="T13" s="38"/>
      <c r="U13" s="38"/>
      <c r="V13" s="3"/>
    </row>
    <row r="14" spans="2:22" ht="12.75">
      <c r="B14" s="70"/>
      <c r="C14" s="98" t="s">
        <v>161</v>
      </c>
      <c r="D14" s="99"/>
      <c r="E14" s="12">
        <v>8</v>
      </c>
      <c r="F14" s="12">
        <f t="shared" si="0"/>
        <v>0</v>
      </c>
      <c r="G14" s="12"/>
      <c r="H14" s="29"/>
      <c r="I14" s="71"/>
      <c r="J14" s="24" t="s">
        <v>34</v>
      </c>
      <c r="K14" s="18">
        <v>6</v>
      </c>
      <c r="L14" s="12">
        <f aca="true" t="shared" si="1" ref="L14:L20">SUM(I14*K14)</f>
        <v>0</v>
      </c>
      <c r="M14" s="12"/>
      <c r="N14" s="12"/>
      <c r="R14" s="56"/>
      <c r="S14" s="56"/>
      <c r="T14" s="56"/>
      <c r="U14" s="56"/>
      <c r="V14" s="3"/>
    </row>
    <row r="15" spans="2:22" ht="12.75">
      <c r="B15" s="70"/>
      <c r="C15" s="98" t="s">
        <v>162</v>
      </c>
      <c r="D15" s="99"/>
      <c r="E15" s="12">
        <v>10</v>
      </c>
      <c r="F15" s="12">
        <f t="shared" si="0"/>
        <v>0</v>
      </c>
      <c r="G15" s="12"/>
      <c r="H15" s="29"/>
      <c r="I15" s="71"/>
      <c r="J15" s="24" t="s">
        <v>9</v>
      </c>
      <c r="K15" s="18">
        <v>18</v>
      </c>
      <c r="L15" s="12">
        <f t="shared" si="1"/>
        <v>0</v>
      </c>
      <c r="M15" s="12"/>
      <c r="N15" s="12"/>
      <c r="R15" s="56"/>
      <c r="S15" s="56"/>
      <c r="T15" s="56"/>
      <c r="U15" s="56"/>
      <c r="V15" s="3"/>
    </row>
    <row r="16" spans="2:22" ht="12.75">
      <c r="B16" s="70"/>
      <c r="C16" s="98" t="s">
        <v>44</v>
      </c>
      <c r="D16" s="99"/>
      <c r="E16" s="12">
        <v>3</v>
      </c>
      <c r="F16" s="12">
        <f t="shared" si="0"/>
        <v>0</v>
      </c>
      <c r="G16" s="12"/>
      <c r="H16" s="29"/>
      <c r="I16" s="71"/>
      <c r="J16" s="24" t="s">
        <v>49</v>
      </c>
      <c r="K16" s="18">
        <v>15</v>
      </c>
      <c r="L16" s="12">
        <f t="shared" si="1"/>
        <v>0</v>
      </c>
      <c r="M16" s="12"/>
      <c r="N16" s="12"/>
      <c r="R16" s="56"/>
      <c r="S16" s="56"/>
      <c r="T16" s="56"/>
      <c r="U16" s="56"/>
      <c r="V16" s="3"/>
    </row>
    <row r="17" spans="2:14" ht="12.75">
      <c r="B17" s="70"/>
      <c r="C17" s="98" t="s">
        <v>45</v>
      </c>
      <c r="D17" s="99"/>
      <c r="E17" s="12">
        <v>1</v>
      </c>
      <c r="F17" s="12">
        <f t="shared" si="0"/>
        <v>0</v>
      </c>
      <c r="G17" s="12"/>
      <c r="H17" s="29"/>
      <c r="I17" s="71"/>
      <c r="J17" s="24" t="s">
        <v>19</v>
      </c>
      <c r="K17" s="18">
        <v>2</v>
      </c>
      <c r="L17" s="12">
        <f t="shared" si="1"/>
        <v>0</v>
      </c>
      <c r="M17" s="7"/>
      <c r="N17" s="41"/>
    </row>
    <row r="18" spans="2:14" ht="12.75">
      <c r="B18" s="70"/>
      <c r="C18" s="98" t="s">
        <v>46</v>
      </c>
      <c r="D18" s="99"/>
      <c r="E18" s="12">
        <v>2</v>
      </c>
      <c r="F18" s="12">
        <f t="shared" si="0"/>
        <v>0</v>
      </c>
      <c r="G18" s="12"/>
      <c r="H18" s="29"/>
      <c r="I18" s="71"/>
      <c r="J18" s="24" t="s">
        <v>24</v>
      </c>
      <c r="K18" s="18">
        <v>2</v>
      </c>
      <c r="L18" s="12">
        <f t="shared" si="1"/>
        <v>0</v>
      </c>
      <c r="M18" s="1"/>
      <c r="N18" s="26"/>
    </row>
    <row r="19" spans="2:14" ht="12.75">
      <c r="B19" s="70"/>
      <c r="C19" s="98" t="s">
        <v>22</v>
      </c>
      <c r="D19" s="99"/>
      <c r="E19" s="12">
        <v>1</v>
      </c>
      <c r="F19" s="12">
        <f t="shared" si="0"/>
        <v>0</v>
      </c>
      <c r="G19" s="12"/>
      <c r="H19" s="29"/>
      <c r="I19" s="71"/>
      <c r="J19" s="24" t="s">
        <v>36</v>
      </c>
      <c r="K19" s="18">
        <v>5</v>
      </c>
      <c r="L19" s="12">
        <f t="shared" si="1"/>
        <v>0</v>
      </c>
      <c r="M19" s="12"/>
      <c r="N19" s="12"/>
    </row>
    <row r="20" spans="2:18" ht="12.75">
      <c r="B20" s="70"/>
      <c r="C20" s="98" t="s">
        <v>166</v>
      </c>
      <c r="D20" s="99"/>
      <c r="E20" s="12">
        <v>4</v>
      </c>
      <c r="F20" s="12">
        <f t="shared" si="0"/>
        <v>0</v>
      </c>
      <c r="G20" s="12"/>
      <c r="H20" s="29"/>
      <c r="I20" s="71"/>
      <c r="J20" s="24" t="s">
        <v>35</v>
      </c>
      <c r="K20" s="18">
        <v>5</v>
      </c>
      <c r="L20" s="12">
        <f t="shared" si="1"/>
        <v>0</v>
      </c>
      <c r="M20" s="12"/>
      <c r="N20" s="12"/>
      <c r="R20" s="53"/>
    </row>
    <row r="21" spans="2:14" ht="12.75">
      <c r="B21" s="70"/>
      <c r="C21" s="98" t="s">
        <v>167</v>
      </c>
      <c r="D21" s="99"/>
      <c r="E21" s="12">
        <v>7</v>
      </c>
      <c r="F21" s="12">
        <f t="shared" si="0"/>
        <v>0</v>
      </c>
      <c r="G21" s="12"/>
      <c r="H21" s="29"/>
      <c r="I21" s="71"/>
      <c r="J21" s="24" t="s">
        <v>160</v>
      </c>
      <c r="K21" s="18">
        <v>2</v>
      </c>
      <c r="L21" s="12">
        <f>SUM(I21*K21)</f>
        <v>0</v>
      </c>
      <c r="M21" s="12"/>
      <c r="N21" s="12"/>
    </row>
    <row r="22" spans="2:14" ht="12.75">
      <c r="B22" s="70"/>
      <c r="C22" s="98" t="s">
        <v>9</v>
      </c>
      <c r="D22" s="99"/>
      <c r="E22" s="12">
        <v>18</v>
      </c>
      <c r="F22" s="12">
        <f t="shared" si="0"/>
        <v>0</v>
      </c>
      <c r="G22" s="12"/>
      <c r="H22" s="29"/>
      <c r="I22" s="71"/>
      <c r="J22" s="24" t="s">
        <v>60</v>
      </c>
      <c r="K22" s="18">
        <v>4</v>
      </c>
      <c r="L22" s="12">
        <f aca="true" t="shared" si="2" ref="L22:L27">SUM(I22*K22)</f>
        <v>0</v>
      </c>
      <c r="M22" s="12"/>
      <c r="N22" s="12"/>
    </row>
    <row r="23" spans="2:14" ht="12.75">
      <c r="B23" s="70"/>
      <c r="C23" s="98" t="s">
        <v>49</v>
      </c>
      <c r="D23" s="99"/>
      <c r="E23" s="12">
        <v>15</v>
      </c>
      <c r="F23" s="12">
        <f t="shared" si="0"/>
        <v>0</v>
      </c>
      <c r="G23" s="12"/>
      <c r="H23" s="29"/>
      <c r="I23" s="71"/>
      <c r="J23" s="24" t="s">
        <v>61</v>
      </c>
      <c r="K23" s="18">
        <v>4</v>
      </c>
      <c r="L23" s="12">
        <f t="shared" si="2"/>
        <v>0</v>
      </c>
      <c r="M23" s="12"/>
      <c r="N23" s="12"/>
    </row>
    <row r="24" spans="2:14" ht="12.75">
      <c r="B24" s="70"/>
      <c r="C24" s="98" t="s">
        <v>142</v>
      </c>
      <c r="D24" s="99"/>
      <c r="E24" s="12">
        <v>2</v>
      </c>
      <c r="F24" s="12">
        <f t="shared" si="0"/>
        <v>0</v>
      </c>
      <c r="G24" s="12"/>
      <c r="H24" s="29"/>
      <c r="I24" s="71"/>
      <c r="J24" s="24" t="s">
        <v>37</v>
      </c>
      <c r="K24" s="18">
        <v>5</v>
      </c>
      <c r="L24" s="12">
        <f t="shared" si="2"/>
        <v>0</v>
      </c>
      <c r="M24" s="12"/>
      <c r="N24" s="12"/>
    </row>
    <row r="25" spans="2:14" ht="12.75">
      <c r="B25" s="70"/>
      <c r="C25" s="98" t="s">
        <v>204</v>
      </c>
      <c r="D25" s="99"/>
      <c r="E25" s="12">
        <v>3</v>
      </c>
      <c r="F25" s="12">
        <f t="shared" si="0"/>
        <v>0</v>
      </c>
      <c r="G25" s="12"/>
      <c r="H25" s="29"/>
      <c r="I25" s="71"/>
      <c r="J25" s="24" t="s">
        <v>38</v>
      </c>
      <c r="K25" s="18">
        <v>10</v>
      </c>
      <c r="L25" s="12">
        <f t="shared" si="2"/>
        <v>0</v>
      </c>
      <c r="M25" s="12"/>
      <c r="N25" s="12"/>
    </row>
    <row r="26" spans="2:14" ht="12.75">
      <c r="B26" s="70"/>
      <c r="C26" s="98" t="s">
        <v>24</v>
      </c>
      <c r="D26" s="99"/>
      <c r="E26" s="12">
        <v>2</v>
      </c>
      <c r="F26" s="12">
        <f t="shared" si="0"/>
        <v>0</v>
      </c>
      <c r="G26" s="12"/>
      <c r="H26" s="29"/>
      <c r="I26" s="71"/>
      <c r="J26" s="24" t="s">
        <v>171</v>
      </c>
      <c r="K26" s="18">
        <v>3</v>
      </c>
      <c r="L26" s="12">
        <f t="shared" si="2"/>
        <v>0</v>
      </c>
      <c r="M26" s="12"/>
      <c r="N26" s="12"/>
    </row>
    <row r="27" spans="2:14" ht="12.75">
      <c r="B27" s="70"/>
      <c r="C27" s="98" t="s">
        <v>47</v>
      </c>
      <c r="D27" s="99"/>
      <c r="E27" s="12">
        <v>4</v>
      </c>
      <c r="F27" s="12">
        <f t="shared" si="0"/>
        <v>0</v>
      </c>
      <c r="G27" s="12"/>
      <c r="H27" s="29"/>
      <c r="I27" s="71"/>
      <c r="J27" s="24" t="s">
        <v>29</v>
      </c>
      <c r="K27" s="18">
        <v>7</v>
      </c>
      <c r="L27" s="12">
        <f t="shared" si="2"/>
        <v>0</v>
      </c>
      <c r="M27" s="12"/>
      <c r="N27" s="12"/>
    </row>
    <row r="28" spans="2:14" ht="12.75">
      <c r="B28" s="70"/>
      <c r="C28" s="98" t="s">
        <v>147</v>
      </c>
      <c r="D28" s="99"/>
      <c r="E28" s="12">
        <v>4</v>
      </c>
      <c r="F28" s="12">
        <f t="shared" si="0"/>
        <v>0</v>
      </c>
      <c r="G28" s="12"/>
      <c r="H28" s="29"/>
      <c r="I28" s="71"/>
      <c r="J28" s="24" t="s">
        <v>62</v>
      </c>
      <c r="K28" s="18">
        <v>2</v>
      </c>
      <c r="L28" s="12">
        <f aca="true" t="shared" si="3" ref="L28:L42">SUM(I28*K28)</f>
        <v>0</v>
      </c>
      <c r="M28" s="12"/>
      <c r="N28" s="12"/>
    </row>
    <row r="29" spans="2:14" ht="12.75">
      <c r="B29" s="70"/>
      <c r="C29" s="98" t="s">
        <v>16</v>
      </c>
      <c r="D29" s="99"/>
      <c r="E29" s="12">
        <v>20</v>
      </c>
      <c r="F29" s="12">
        <f t="shared" si="0"/>
        <v>0</v>
      </c>
      <c r="G29" s="12"/>
      <c r="H29" s="29"/>
      <c r="I29" s="71"/>
      <c r="J29" s="24" t="s">
        <v>163</v>
      </c>
      <c r="K29" s="18">
        <v>4</v>
      </c>
      <c r="L29" s="12">
        <f t="shared" si="3"/>
        <v>0</v>
      </c>
      <c r="M29" s="12"/>
      <c r="N29" s="12"/>
    </row>
    <row r="30" spans="2:14" ht="12.75">
      <c r="B30" s="70"/>
      <c r="C30" s="98" t="s">
        <v>28</v>
      </c>
      <c r="D30" s="99"/>
      <c r="E30" s="12">
        <v>5</v>
      </c>
      <c r="F30" s="12">
        <f t="shared" si="0"/>
        <v>0</v>
      </c>
      <c r="G30" s="12"/>
      <c r="H30" s="29"/>
      <c r="I30" s="71"/>
      <c r="J30" s="24" t="s">
        <v>169</v>
      </c>
      <c r="K30" s="18">
        <v>3</v>
      </c>
      <c r="L30" s="12">
        <f t="shared" si="3"/>
        <v>0</v>
      </c>
      <c r="M30" s="12"/>
      <c r="N30" s="12"/>
    </row>
    <row r="31" spans="2:14" ht="12.75">
      <c r="B31" s="70"/>
      <c r="C31" s="98" t="s">
        <v>17</v>
      </c>
      <c r="D31" s="99"/>
      <c r="E31" s="12">
        <v>10</v>
      </c>
      <c r="F31" s="12">
        <f t="shared" si="0"/>
        <v>0</v>
      </c>
      <c r="G31" s="12"/>
      <c r="H31" s="29"/>
      <c r="I31" s="71"/>
      <c r="J31" s="24" t="s">
        <v>168</v>
      </c>
      <c r="K31" s="18">
        <v>1</v>
      </c>
      <c r="L31" s="12">
        <f t="shared" si="3"/>
        <v>0</v>
      </c>
      <c r="M31" s="12"/>
      <c r="N31" s="12"/>
    </row>
    <row r="32" spans="2:14" ht="12.75">
      <c r="B32" s="70"/>
      <c r="C32" s="98" t="s">
        <v>15</v>
      </c>
      <c r="D32" s="99"/>
      <c r="E32" s="12">
        <v>15</v>
      </c>
      <c r="F32" s="12">
        <f t="shared" si="0"/>
        <v>0</v>
      </c>
      <c r="G32" s="12"/>
      <c r="H32" s="29"/>
      <c r="I32" s="71"/>
      <c r="J32" s="24" t="s">
        <v>18</v>
      </c>
      <c r="K32" s="18">
        <v>2</v>
      </c>
      <c r="L32" s="12">
        <f t="shared" si="3"/>
        <v>0</v>
      </c>
      <c r="M32" s="12"/>
      <c r="N32" s="12"/>
    </row>
    <row r="33" spans="2:14" ht="12.75">
      <c r="B33" s="70"/>
      <c r="C33" s="98" t="s">
        <v>29</v>
      </c>
      <c r="D33" s="99"/>
      <c r="E33" s="12">
        <v>7</v>
      </c>
      <c r="F33" s="12">
        <f t="shared" si="0"/>
        <v>0</v>
      </c>
      <c r="G33" s="12"/>
      <c r="H33" s="29"/>
      <c r="I33" s="71"/>
      <c r="J33" s="24" t="s">
        <v>8</v>
      </c>
      <c r="K33" s="18">
        <v>2</v>
      </c>
      <c r="L33" s="12">
        <f t="shared" si="3"/>
        <v>0</v>
      </c>
      <c r="M33" s="12"/>
      <c r="N33" s="12"/>
    </row>
    <row r="34" spans="2:14" ht="12.75">
      <c r="B34" s="70"/>
      <c r="C34" s="98" t="s">
        <v>20</v>
      </c>
      <c r="D34" s="99"/>
      <c r="E34" s="12">
        <v>5</v>
      </c>
      <c r="F34" s="12">
        <f t="shared" si="0"/>
        <v>0</v>
      </c>
      <c r="G34" s="12"/>
      <c r="H34" s="29"/>
      <c r="I34" s="71"/>
      <c r="J34" s="24" t="s">
        <v>64</v>
      </c>
      <c r="K34" s="18">
        <v>3</v>
      </c>
      <c r="L34" s="12">
        <f t="shared" si="3"/>
        <v>0</v>
      </c>
      <c r="M34" s="12"/>
      <c r="N34" s="12"/>
    </row>
    <row r="35" spans="2:14" ht="12.75">
      <c r="B35" s="70"/>
      <c r="C35" s="98" t="s">
        <v>14</v>
      </c>
      <c r="D35" s="99"/>
      <c r="E35" s="12">
        <v>4</v>
      </c>
      <c r="F35" s="12">
        <f t="shared" si="0"/>
        <v>0</v>
      </c>
      <c r="G35" s="12"/>
      <c r="H35" s="29"/>
      <c r="I35" s="71"/>
      <c r="J35" s="24" t="s">
        <v>21</v>
      </c>
      <c r="K35" s="18">
        <v>3</v>
      </c>
      <c r="L35" s="12">
        <f t="shared" si="3"/>
        <v>0</v>
      </c>
      <c r="M35" s="12"/>
      <c r="N35" s="12"/>
    </row>
    <row r="36" spans="2:14" ht="12.75">
      <c r="B36" s="70"/>
      <c r="C36" s="98" t="s">
        <v>48</v>
      </c>
      <c r="D36" s="99"/>
      <c r="E36" s="12">
        <v>4</v>
      </c>
      <c r="F36" s="12">
        <f t="shared" si="0"/>
        <v>0</v>
      </c>
      <c r="G36" s="12"/>
      <c r="H36" s="29"/>
      <c r="I36" s="71"/>
      <c r="J36" s="24" t="s">
        <v>25</v>
      </c>
      <c r="K36" s="18">
        <v>4</v>
      </c>
      <c r="L36" s="12">
        <f t="shared" si="3"/>
        <v>0</v>
      </c>
      <c r="M36" s="12"/>
      <c r="N36" s="12"/>
    </row>
    <row r="37" spans="2:14" ht="12.75">
      <c r="B37" s="70"/>
      <c r="C37" s="98" t="s">
        <v>11</v>
      </c>
      <c r="D37" s="99"/>
      <c r="E37" s="12">
        <v>12</v>
      </c>
      <c r="F37" s="12">
        <f t="shared" si="0"/>
        <v>0</v>
      </c>
      <c r="G37" s="12"/>
      <c r="H37" s="29"/>
      <c r="I37" s="71"/>
      <c r="J37" s="24" t="s">
        <v>26</v>
      </c>
      <c r="K37" s="18">
        <v>5</v>
      </c>
      <c r="L37" s="12">
        <f t="shared" si="3"/>
        <v>0</v>
      </c>
      <c r="M37" s="12"/>
      <c r="N37" s="12"/>
    </row>
    <row r="38" spans="2:14" ht="12.75">
      <c r="B38" s="70"/>
      <c r="C38" s="98" t="s">
        <v>12</v>
      </c>
      <c r="D38" s="99"/>
      <c r="E38" s="12">
        <v>17</v>
      </c>
      <c r="F38" s="12">
        <f t="shared" si="0"/>
        <v>0</v>
      </c>
      <c r="G38" s="12"/>
      <c r="H38" s="29"/>
      <c r="I38" s="71"/>
      <c r="J38" s="24" t="s">
        <v>27</v>
      </c>
      <c r="K38" s="18">
        <v>6</v>
      </c>
      <c r="L38" s="12">
        <f t="shared" si="3"/>
        <v>0</v>
      </c>
      <c r="M38" s="12"/>
      <c r="N38" s="12"/>
    </row>
    <row r="39" spans="2:15" ht="12.75">
      <c r="B39" s="70"/>
      <c r="C39" s="98" t="s">
        <v>13</v>
      </c>
      <c r="D39" s="99"/>
      <c r="E39" s="12">
        <v>12</v>
      </c>
      <c r="F39" s="12">
        <f t="shared" si="0"/>
        <v>0</v>
      </c>
      <c r="G39" s="12"/>
      <c r="H39" s="29"/>
      <c r="I39" s="71"/>
      <c r="J39" s="24" t="s">
        <v>30</v>
      </c>
      <c r="K39" s="18">
        <v>8</v>
      </c>
      <c r="L39" s="12">
        <f t="shared" si="3"/>
        <v>0</v>
      </c>
      <c r="M39" s="12"/>
      <c r="N39" s="12"/>
      <c r="O39" s="3"/>
    </row>
    <row r="40" spans="2:14" ht="12.75">
      <c r="B40" s="70"/>
      <c r="C40" s="98" t="s">
        <v>91</v>
      </c>
      <c r="D40" s="99"/>
      <c r="E40" s="12">
        <v>8</v>
      </c>
      <c r="F40" s="12">
        <f t="shared" si="0"/>
        <v>0</v>
      </c>
      <c r="G40" s="12"/>
      <c r="H40" s="29"/>
      <c r="I40" s="71"/>
      <c r="J40" s="24" t="s">
        <v>149</v>
      </c>
      <c r="K40" s="18">
        <v>5</v>
      </c>
      <c r="L40" s="12">
        <f t="shared" si="3"/>
        <v>0</v>
      </c>
      <c r="M40" s="12"/>
      <c r="N40" s="12"/>
    </row>
    <row r="41" spans="2:15" ht="12.75">
      <c r="B41" s="70"/>
      <c r="C41" s="98" t="s">
        <v>7</v>
      </c>
      <c r="D41" s="99"/>
      <c r="E41" s="12">
        <v>4</v>
      </c>
      <c r="F41" s="12">
        <f t="shared" si="0"/>
        <v>0</v>
      </c>
      <c r="G41" s="12"/>
      <c r="H41" s="29"/>
      <c r="I41" s="71"/>
      <c r="J41" s="24" t="s">
        <v>57</v>
      </c>
      <c r="K41" s="18">
        <v>1</v>
      </c>
      <c r="L41" s="12">
        <f t="shared" si="3"/>
        <v>0</v>
      </c>
      <c r="M41" s="12"/>
      <c r="N41" s="12"/>
      <c r="O41" s="3"/>
    </row>
    <row r="42" spans="2:14" ht="13.5" thickBot="1">
      <c r="B42" s="70"/>
      <c r="C42" s="98" t="s">
        <v>50</v>
      </c>
      <c r="D42" s="99"/>
      <c r="E42" s="12">
        <v>12</v>
      </c>
      <c r="F42" s="12">
        <f t="shared" si="0"/>
        <v>0</v>
      </c>
      <c r="G42" s="12"/>
      <c r="H42" s="29"/>
      <c r="I42" s="71"/>
      <c r="J42" s="24" t="s">
        <v>58</v>
      </c>
      <c r="K42" s="12">
        <v>1.5</v>
      </c>
      <c r="L42" s="39">
        <f t="shared" si="3"/>
        <v>0</v>
      </c>
      <c r="M42" s="12"/>
      <c r="N42" s="12"/>
    </row>
    <row r="43" spans="2:14" ht="13.5" thickBot="1">
      <c r="B43" s="70"/>
      <c r="C43" s="98" t="s">
        <v>51</v>
      </c>
      <c r="D43" s="99"/>
      <c r="E43" s="12">
        <v>6</v>
      </c>
      <c r="F43" s="12">
        <f t="shared" si="0"/>
        <v>0</v>
      </c>
      <c r="G43" s="12"/>
      <c r="H43" s="29"/>
      <c r="I43" s="16"/>
      <c r="J43" s="17" t="s">
        <v>23</v>
      </c>
      <c r="K43" s="15"/>
      <c r="L43" s="43">
        <f>SUM(L13:L42)</f>
        <v>0</v>
      </c>
      <c r="M43" s="3"/>
      <c r="N43" s="16"/>
    </row>
    <row r="44" spans="2:14" ht="12.75">
      <c r="B44" s="70"/>
      <c r="C44" s="98" t="s">
        <v>6</v>
      </c>
      <c r="D44" s="99"/>
      <c r="E44" s="12">
        <v>4</v>
      </c>
      <c r="F44" s="12">
        <f t="shared" si="0"/>
        <v>0</v>
      </c>
      <c r="G44" s="12"/>
      <c r="H44" s="29"/>
      <c r="I44" s="20" t="s">
        <v>39</v>
      </c>
      <c r="J44" s="22" t="s">
        <v>4</v>
      </c>
      <c r="K44" s="7" t="s">
        <v>5</v>
      </c>
      <c r="L44" s="7" t="s">
        <v>59</v>
      </c>
      <c r="M44" s="7" t="s">
        <v>72</v>
      </c>
      <c r="N44" s="41" t="s">
        <v>73</v>
      </c>
    </row>
    <row r="45" spans="2:14" ht="12.75">
      <c r="B45" s="70"/>
      <c r="C45" s="98" t="s">
        <v>52</v>
      </c>
      <c r="D45" s="99"/>
      <c r="E45" s="12">
        <v>4</v>
      </c>
      <c r="F45" s="12">
        <f aca="true" t="shared" si="4" ref="F45:F62">SUM(B45*E45)</f>
        <v>0</v>
      </c>
      <c r="G45" s="12"/>
      <c r="H45" s="29"/>
      <c r="I45" s="21"/>
      <c r="J45" s="23" t="s">
        <v>66</v>
      </c>
      <c r="K45" s="18"/>
      <c r="L45" s="1"/>
      <c r="M45" s="12"/>
      <c r="N45" s="12"/>
    </row>
    <row r="46" spans="2:14" ht="12.75">
      <c r="B46" s="70"/>
      <c r="C46" s="98" t="s">
        <v>148</v>
      </c>
      <c r="D46" s="99"/>
      <c r="E46" s="12">
        <v>1</v>
      </c>
      <c r="F46" s="12">
        <f t="shared" si="4"/>
        <v>0</v>
      </c>
      <c r="G46" s="12"/>
      <c r="H46" s="29"/>
      <c r="I46" s="71"/>
      <c r="J46" s="24" t="s">
        <v>159</v>
      </c>
      <c r="K46" s="18">
        <v>3</v>
      </c>
      <c r="L46" s="12">
        <f>SUM(I46*K46)</f>
        <v>0</v>
      </c>
      <c r="M46" s="12"/>
      <c r="N46" s="12"/>
    </row>
    <row r="47" spans="2:14" ht="12.75">
      <c r="B47" s="70"/>
      <c r="C47" s="98" t="s">
        <v>10</v>
      </c>
      <c r="D47" s="99"/>
      <c r="E47" s="12">
        <v>4</v>
      </c>
      <c r="F47" s="12">
        <f t="shared" si="4"/>
        <v>0</v>
      </c>
      <c r="G47" s="12"/>
      <c r="H47" s="29"/>
      <c r="I47" s="71"/>
      <c r="J47" s="24" t="s">
        <v>45</v>
      </c>
      <c r="K47" s="18">
        <v>1</v>
      </c>
      <c r="L47" s="12">
        <f>SUM(I47*K47)</f>
        <v>0</v>
      </c>
      <c r="M47" s="12"/>
      <c r="N47" s="12"/>
    </row>
    <row r="48" spans="2:14" ht="12.75">
      <c r="B48" s="70"/>
      <c r="C48" s="98" t="s">
        <v>18</v>
      </c>
      <c r="D48" s="99"/>
      <c r="E48" s="12">
        <v>2</v>
      </c>
      <c r="F48" s="12">
        <f t="shared" si="4"/>
        <v>0</v>
      </c>
      <c r="G48" s="12"/>
      <c r="H48" s="29"/>
      <c r="I48" s="71"/>
      <c r="J48" s="24" t="s">
        <v>170</v>
      </c>
      <c r="K48" s="18">
        <v>2</v>
      </c>
      <c r="L48" s="12">
        <f>SUM(I48*K48)</f>
        <v>0</v>
      </c>
      <c r="M48" s="12"/>
      <c r="N48" s="12"/>
    </row>
    <row r="49" spans="2:14" ht="12.75">
      <c r="B49" s="70"/>
      <c r="C49" s="98" t="s">
        <v>53</v>
      </c>
      <c r="D49" s="99"/>
      <c r="E49" s="12">
        <v>4</v>
      </c>
      <c r="F49" s="12">
        <f t="shared" si="4"/>
        <v>0</v>
      </c>
      <c r="G49" s="12"/>
      <c r="H49" s="29"/>
      <c r="I49" s="71"/>
      <c r="J49" s="24" t="s">
        <v>19</v>
      </c>
      <c r="K49" s="18">
        <v>2</v>
      </c>
      <c r="L49" s="12">
        <f aca="true" t="shared" si="5" ref="L49:L61">SUM(I49*K49)</f>
        <v>0</v>
      </c>
      <c r="M49" s="12"/>
      <c r="N49" s="12"/>
    </row>
    <row r="50" spans="2:14" ht="12.75">
      <c r="B50" s="70"/>
      <c r="C50" s="98" t="s">
        <v>8</v>
      </c>
      <c r="D50" s="99"/>
      <c r="E50" s="12">
        <v>2</v>
      </c>
      <c r="F50" s="12">
        <f t="shared" si="4"/>
        <v>0</v>
      </c>
      <c r="G50" s="12"/>
      <c r="H50" s="29"/>
      <c r="I50" s="71"/>
      <c r="J50" s="24" t="s">
        <v>67</v>
      </c>
      <c r="K50" s="18">
        <v>2</v>
      </c>
      <c r="L50" s="12">
        <f t="shared" si="5"/>
        <v>0</v>
      </c>
      <c r="M50" s="12"/>
      <c r="N50" s="12"/>
    </row>
    <row r="51" spans="2:14" ht="12.75">
      <c r="B51" s="70"/>
      <c r="C51" s="98" t="s">
        <v>64</v>
      </c>
      <c r="D51" s="99"/>
      <c r="E51" s="12">
        <v>3</v>
      </c>
      <c r="F51" s="12">
        <f t="shared" si="4"/>
        <v>0</v>
      </c>
      <c r="G51" s="12"/>
      <c r="H51" s="29"/>
      <c r="I51" s="71"/>
      <c r="J51" s="24" t="s">
        <v>42</v>
      </c>
      <c r="K51" s="18">
        <v>4</v>
      </c>
      <c r="L51" s="12">
        <f t="shared" si="5"/>
        <v>0</v>
      </c>
      <c r="M51" s="12"/>
      <c r="N51" s="12"/>
    </row>
    <row r="52" spans="2:14" ht="12.75">
      <c r="B52" s="70"/>
      <c r="C52" s="98" t="s">
        <v>21</v>
      </c>
      <c r="D52" s="99"/>
      <c r="E52" s="12">
        <v>3</v>
      </c>
      <c r="F52" s="12">
        <f t="shared" si="4"/>
        <v>0</v>
      </c>
      <c r="G52" s="12"/>
      <c r="H52" s="29"/>
      <c r="I52" s="71"/>
      <c r="J52" s="24" t="s">
        <v>29</v>
      </c>
      <c r="K52" s="18">
        <v>7</v>
      </c>
      <c r="L52" s="12">
        <f t="shared" si="5"/>
        <v>0</v>
      </c>
      <c r="M52" s="12"/>
      <c r="N52" s="12"/>
    </row>
    <row r="53" spans="2:14" ht="12.75">
      <c r="B53" s="70"/>
      <c r="C53" s="98" t="s">
        <v>54</v>
      </c>
      <c r="D53" s="99"/>
      <c r="E53" s="12">
        <v>4</v>
      </c>
      <c r="F53" s="12">
        <f t="shared" si="4"/>
        <v>0</v>
      </c>
      <c r="G53" s="12"/>
      <c r="H53" s="29"/>
      <c r="I53" s="71"/>
      <c r="J53" s="24" t="s">
        <v>43</v>
      </c>
      <c r="K53" s="18">
        <v>4</v>
      </c>
      <c r="L53" s="12">
        <f t="shared" si="5"/>
        <v>0</v>
      </c>
      <c r="M53" s="12"/>
      <c r="N53" s="12"/>
    </row>
    <row r="54" spans="2:14" ht="12.75">
      <c r="B54" s="70"/>
      <c r="C54" s="98" t="s">
        <v>26</v>
      </c>
      <c r="D54" s="99"/>
      <c r="E54" s="12">
        <v>5</v>
      </c>
      <c r="F54" s="12">
        <f t="shared" si="4"/>
        <v>0</v>
      </c>
      <c r="G54" s="12"/>
      <c r="H54" s="29"/>
      <c r="I54" s="71"/>
      <c r="J54" s="24" t="s">
        <v>150</v>
      </c>
      <c r="K54" s="18">
        <v>1</v>
      </c>
      <c r="L54" s="12">
        <f t="shared" si="5"/>
        <v>0</v>
      </c>
      <c r="M54" s="12"/>
      <c r="N54" s="12"/>
    </row>
    <row r="55" spans="2:14" ht="12.75">
      <c r="B55" s="70"/>
      <c r="C55" s="98" t="s">
        <v>27</v>
      </c>
      <c r="D55" s="99"/>
      <c r="E55" s="12">
        <v>6</v>
      </c>
      <c r="F55" s="12">
        <f t="shared" si="4"/>
        <v>0</v>
      </c>
      <c r="G55" s="12"/>
      <c r="H55" s="29"/>
      <c r="I55" s="71"/>
      <c r="J55" s="24" t="s">
        <v>31</v>
      </c>
      <c r="K55" s="18">
        <v>2</v>
      </c>
      <c r="L55" s="12">
        <f t="shared" si="5"/>
        <v>0</v>
      </c>
      <c r="M55" s="12"/>
      <c r="N55" s="12"/>
    </row>
    <row r="56" spans="2:14" ht="12.75">
      <c r="B56" s="70"/>
      <c r="C56" s="98" t="s">
        <v>202</v>
      </c>
      <c r="D56" s="99"/>
      <c r="E56" s="12">
        <v>10</v>
      </c>
      <c r="F56" s="12">
        <f t="shared" si="4"/>
        <v>0</v>
      </c>
      <c r="G56" s="12"/>
      <c r="H56" s="29"/>
      <c r="I56" s="71"/>
      <c r="J56" s="24" t="s">
        <v>21</v>
      </c>
      <c r="K56" s="18">
        <v>3</v>
      </c>
      <c r="L56" s="12">
        <f t="shared" si="5"/>
        <v>0</v>
      </c>
      <c r="M56" s="12"/>
      <c r="N56" s="12"/>
    </row>
    <row r="57" spans="2:14" ht="12.75">
      <c r="B57" s="70"/>
      <c r="C57" s="98" t="s">
        <v>56</v>
      </c>
      <c r="D57" s="99"/>
      <c r="E57" s="12">
        <v>3</v>
      </c>
      <c r="F57" s="12">
        <f t="shared" si="4"/>
        <v>0</v>
      </c>
      <c r="G57" s="12"/>
      <c r="H57" s="29"/>
      <c r="I57" s="71"/>
      <c r="J57" s="24" t="s">
        <v>33</v>
      </c>
      <c r="K57" s="18">
        <v>2</v>
      </c>
      <c r="L57" s="12">
        <f t="shared" si="5"/>
        <v>0</v>
      </c>
      <c r="M57" s="12"/>
      <c r="N57" s="12"/>
    </row>
    <row r="58" spans="2:14" ht="12.75">
      <c r="B58" s="70"/>
      <c r="C58" s="98" t="s">
        <v>55</v>
      </c>
      <c r="D58" s="99"/>
      <c r="E58" s="12">
        <v>8</v>
      </c>
      <c r="F58" s="12">
        <f t="shared" si="4"/>
        <v>0</v>
      </c>
      <c r="G58" s="12"/>
      <c r="H58" s="29"/>
      <c r="I58" s="71"/>
      <c r="J58" s="24" t="s">
        <v>32</v>
      </c>
      <c r="K58" s="18">
        <v>7</v>
      </c>
      <c r="L58" s="12">
        <f t="shared" si="5"/>
        <v>0</v>
      </c>
      <c r="M58" s="12"/>
      <c r="N58" s="12"/>
    </row>
    <row r="59" spans="2:14" ht="12.75">
      <c r="B59" s="70"/>
      <c r="C59" s="98" t="s">
        <v>41</v>
      </c>
      <c r="D59" s="99"/>
      <c r="E59" s="12">
        <v>10</v>
      </c>
      <c r="F59" s="12">
        <f t="shared" si="4"/>
        <v>0</v>
      </c>
      <c r="G59" s="1"/>
      <c r="H59" s="28"/>
      <c r="I59" s="71"/>
      <c r="J59" s="24" t="s">
        <v>68</v>
      </c>
      <c r="K59" s="18">
        <v>2</v>
      </c>
      <c r="L59" s="12">
        <f t="shared" si="5"/>
        <v>0</v>
      </c>
      <c r="M59" s="12"/>
      <c r="N59" s="12"/>
    </row>
    <row r="60" spans="2:14" ht="12.75">
      <c r="B60" s="70"/>
      <c r="C60" s="98" t="s">
        <v>63</v>
      </c>
      <c r="D60" s="99"/>
      <c r="E60" s="12">
        <v>1</v>
      </c>
      <c r="F60" s="12">
        <f t="shared" si="4"/>
        <v>0</v>
      </c>
      <c r="G60" s="12"/>
      <c r="H60" s="29"/>
      <c r="I60" s="71"/>
      <c r="J60" s="24" t="s">
        <v>69</v>
      </c>
      <c r="K60" s="18">
        <v>4</v>
      </c>
      <c r="L60" s="12">
        <f t="shared" si="5"/>
        <v>0</v>
      </c>
      <c r="M60" s="12"/>
      <c r="N60" s="12"/>
    </row>
    <row r="61" spans="2:14" ht="12.75">
      <c r="B61" s="70"/>
      <c r="C61" s="98" t="s">
        <v>57</v>
      </c>
      <c r="D61" s="99"/>
      <c r="E61" s="12">
        <v>0.5</v>
      </c>
      <c r="F61" s="12">
        <f t="shared" si="4"/>
        <v>0</v>
      </c>
      <c r="G61" s="12"/>
      <c r="H61" s="29"/>
      <c r="I61" s="71"/>
      <c r="J61" s="24" t="s">
        <v>57</v>
      </c>
      <c r="K61" s="18">
        <v>1</v>
      </c>
      <c r="L61" s="12">
        <f t="shared" si="5"/>
        <v>0</v>
      </c>
      <c r="M61" s="12"/>
      <c r="N61" s="12"/>
    </row>
    <row r="62" spans="2:14" ht="13.5" thickBot="1">
      <c r="B62" s="70"/>
      <c r="C62" s="98" t="s">
        <v>58</v>
      </c>
      <c r="D62" s="99"/>
      <c r="E62" s="12">
        <v>1.5</v>
      </c>
      <c r="F62" s="39">
        <f t="shared" si="4"/>
        <v>0</v>
      </c>
      <c r="G62" s="1"/>
      <c r="H62" s="28"/>
      <c r="I62" s="71"/>
      <c r="J62" s="24" t="s">
        <v>58</v>
      </c>
      <c r="K62" s="18">
        <v>1.5</v>
      </c>
      <c r="L62" s="39">
        <f>SUM(I62*K62)</f>
        <v>0</v>
      </c>
      <c r="M62" s="12"/>
      <c r="N62" s="12"/>
    </row>
    <row r="63" spans="2:14" ht="13.5" thickBot="1">
      <c r="B63" s="16"/>
      <c r="C63" s="17" t="s">
        <v>23</v>
      </c>
      <c r="D63" s="17"/>
      <c r="E63" s="15"/>
      <c r="F63" s="43">
        <f>SUM(F13:F62)</f>
        <v>0</v>
      </c>
      <c r="G63" s="3"/>
      <c r="H63" s="42"/>
      <c r="I63" s="3"/>
      <c r="J63" s="17" t="s">
        <v>23</v>
      </c>
      <c r="K63" s="3"/>
      <c r="L63" s="43">
        <f>SUM(L46:L62)</f>
        <v>0</v>
      </c>
      <c r="M63" s="3"/>
      <c r="N63" s="3"/>
    </row>
    <row r="64" spans="2:14" ht="12.75">
      <c r="B64" s="16"/>
      <c r="C64" s="17"/>
      <c r="D64" s="17"/>
      <c r="E64" s="15"/>
      <c r="F64" s="44"/>
      <c r="G64" s="3"/>
      <c r="H64" s="42"/>
      <c r="I64" s="3"/>
      <c r="J64" s="17"/>
      <c r="K64" s="3"/>
      <c r="L64" s="44"/>
      <c r="M64" s="3"/>
      <c r="N64" s="3"/>
    </row>
    <row r="65" spans="2:14" ht="12.75">
      <c r="B65" s="16"/>
      <c r="C65" s="17"/>
      <c r="D65" s="17"/>
      <c r="E65" s="15"/>
      <c r="F65" s="44"/>
      <c r="G65" s="3"/>
      <c r="H65" s="3"/>
      <c r="I65" s="3"/>
      <c r="J65" s="17"/>
      <c r="K65" s="3"/>
      <c r="L65" s="44"/>
      <c r="M65" s="3"/>
      <c r="N65" s="3"/>
    </row>
    <row r="66" spans="2:14" ht="12.75">
      <c r="B66" s="16"/>
      <c r="C66" s="17"/>
      <c r="D66" s="17"/>
      <c r="E66" s="15"/>
      <c r="F66" s="44"/>
      <c r="G66" s="3"/>
      <c r="H66" s="3"/>
      <c r="I66" s="3"/>
      <c r="J66" s="17"/>
      <c r="K66" s="3"/>
      <c r="L66" s="44"/>
      <c r="M66" s="3"/>
      <c r="N66" s="3"/>
    </row>
    <row r="67" spans="2:14" ht="12.75">
      <c r="B67" s="16"/>
      <c r="C67" s="17"/>
      <c r="D67" s="17"/>
      <c r="E67" s="15"/>
      <c r="F67" s="44"/>
      <c r="G67" s="3"/>
      <c r="H67" s="3"/>
      <c r="I67" s="3"/>
      <c r="J67" s="17"/>
      <c r="K67" s="3"/>
      <c r="L67" s="44"/>
      <c r="M67" s="3"/>
      <c r="N67" s="3"/>
    </row>
    <row r="68" spans="2:14" ht="12.75">
      <c r="B68" s="5" t="s">
        <v>39</v>
      </c>
      <c r="C68" s="6" t="s">
        <v>4</v>
      </c>
      <c r="D68" s="6"/>
      <c r="E68" s="7" t="s">
        <v>5</v>
      </c>
      <c r="F68" s="7" t="s">
        <v>59</v>
      </c>
      <c r="G68" s="7" t="s">
        <v>72</v>
      </c>
      <c r="H68" s="41" t="s">
        <v>73</v>
      </c>
      <c r="I68" s="5" t="s">
        <v>39</v>
      </c>
      <c r="J68" s="6" t="s">
        <v>4</v>
      </c>
      <c r="K68" s="7" t="s">
        <v>5</v>
      </c>
      <c r="L68" s="7" t="s">
        <v>59</v>
      </c>
      <c r="M68" s="7" t="s">
        <v>72</v>
      </c>
      <c r="N68" s="41" t="s">
        <v>73</v>
      </c>
    </row>
    <row r="69" spans="2:14" ht="12.75">
      <c r="B69" s="14"/>
      <c r="C69" s="101" t="s">
        <v>74</v>
      </c>
      <c r="D69" s="99"/>
      <c r="E69" s="12"/>
      <c r="F69" s="1"/>
      <c r="G69" s="1"/>
      <c r="H69" s="28"/>
      <c r="I69" s="21"/>
      <c r="J69" s="9" t="s">
        <v>95</v>
      </c>
      <c r="K69" s="12"/>
      <c r="L69" s="1"/>
      <c r="M69" s="1"/>
      <c r="N69" s="1"/>
    </row>
    <row r="70" spans="2:14" ht="12.75">
      <c r="B70" s="70"/>
      <c r="C70" s="98" t="s">
        <v>172</v>
      </c>
      <c r="D70" s="99"/>
      <c r="E70" s="12">
        <v>8</v>
      </c>
      <c r="F70" s="12">
        <f aca="true" t="shared" si="6" ref="F70:F99">SUM(B70*E70)</f>
        <v>0</v>
      </c>
      <c r="G70" s="12"/>
      <c r="H70" s="29"/>
      <c r="I70" s="71"/>
      <c r="J70" s="11" t="s">
        <v>96</v>
      </c>
      <c r="K70" s="12">
        <v>20</v>
      </c>
      <c r="L70" s="12">
        <f aca="true" t="shared" si="7" ref="L70:L76">SUM(I70*K70)</f>
        <v>0</v>
      </c>
      <c r="M70" s="12"/>
      <c r="N70" s="12"/>
    </row>
    <row r="71" spans="2:14" ht="12.75">
      <c r="B71" s="70"/>
      <c r="C71" s="98" t="s">
        <v>173</v>
      </c>
      <c r="D71" s="99"/>
      <c r="E71" s="12">
        <v>10</v>
      </c>
      <c r="F71" s="12">
        <f t="shared" si="6"/>
        <v>0</v>
      </c>
      <c r="G71" s="12"/>
      <c r="H71" s="29"/>
      <c r="I71" s="71"/>
      <c r="J71" s="11" t="s">
        <v>97</v>
      </c>
      <c r="K71" s="12">
        <v>10</v>
      </c>
      <c r="L71" s="12">
        <f t="shared" si="7"/>
        <v>0</v>
      </c>
      <c r="M71" s="12"/>
      <c r="N71" s="12"/>
    </row>
    <row r="72" spans="2:14" ht="12.75">
      <c r="B72" s="70"/>
      <c r="C72" s="98" t="s">
        <v>76</v>
      </c>
      <c r="D72" s="99"/>
      <c r="E72" s="12">
        <v>16</v>
      </c>
      <c r="F72" s="12">
        <f t="shared" si="6"/>
        <v>0</v>
      </c>
      <c r="G72" s="12"/>
      <c r="H72" s="29"/>
      <c r="I72" s="71"/>
      <c r="J72" s="11" t="s">
        <v>98</v>
      </c>
      <c r="K72" s="12">
        <v>15</v>
      </c>
      <c r="L72" s="12">
        <f t="shared" si="7"/>
        <v>0</v>
      </c>
      <c r="M72" s="12"/>
      <c r="N72" s="12"/>
    </row>
    <row r="73" spans="2:14" ht="12.75">
      <c r="B73" s="70"/>
      <c r="C73" s="98" t="s">
        <v>77</v>
      </c>
      <c r="D73" s="99"/>
      <c r="E73" s="12">
        <v>10</v>
      </c>
      <c r="F73" s="12">
        <f t="shared" si="6"/>
        <v>0</v>
      </c>
      <c r="G73" s="12"/>
      <c r="H73" s="29"/>
      <c r="I73" s="71"/>
      <c r="J73" s="11" t="s">
        <v>99</v>
      </c>
      <c r="K73" s="12">
        <v>3</v>
      </c>
      <c r="L73" s="12">
        <f t="shared" si="7"/>
        <v>0</v>
      </c>
      <c r="M73" s="12"/>
      <c r="N73" s="12"/>
    </row>
    <row r="74" spans="2:14" ht="12.75">
      <c r="B74" s="70"/>
      <c r="C74" s="98" t="s">
        <v>75</v>
      </c>
      <c r="D74" s="99"/>
      <c r="E74" s="12">
        <v>10</v>
      </c>
      <c r="F74" s="12">
        <f t="shared" si="6"/>
        <v>0</v>
      </c>
      <c r="G74" s="12"/>
      <c r="H74" s="29"/>
      <c r="I74" s="71"/>
      <c r="J74" s="11" t="s">
        <v>78</v>
      </c>
      <c r="K74" s="12">
        <v>3</v>
      </c>
      <c r="L74" s="12">
        <f t="shared" si="7"/>
        <v>0</v>
      </c>
      <c r="M74" s="12"/>
      <c r="N74" s="12"/>
    </row>
    <row r="75" spans="2:14" ht="12.75">
      <c r="B75" s="70"/>
      <c r="C75" s="98" t="s">
        <v>78</v>
      </c>
      <c r="D75" s="99"/>
      <c r="E75" s="12">
        <v>3</v>
      </c>
      <c r="F75" s="12">
        <f t="shared" si="6"/>
        <v>0</v>
      </c>
      <c r="G75" s="12"/>
      <c r="H75" s="29"/>
      <c r="I75" s="71"/>
      <c r="J75" s="11" t="s">
        <v>19</v>
      </c>
      <c r="K75" s="12">
        <v>2</v>
      </c>
      <c r="L75" s="12">
        <f t="shared" si="7"/>
        <v>0</v>
      </c>
      <c r="M75" s="12"/>
      <c r="N75" s="12"/>
    </row>
    <row r="76" spans="2:14" ht="12.75">
      <c r="B76" s="70"/>
      <c r="C76" s="98" t="s">
        <v>22</v>
      </c>
      <c r="D76" s="99"/>
      <c r="E76" s="12">
        <v>1</v>
      </c>
      <c r="F76" s="12">
        <f t="shared" si="6"/>
        <v>0</v>
      </c>
      <c r="G76" s="12"/>
      <c r="H76" s="29"/>
      <c r="I76" s="71"/>
      <c r="J76" s="11" t="s">
        <v>47</v>
      </c>
      <c r="K76" s="12">
        <v>3</v>
      </c>
      <c r="L76" s="12">
        <f t="shared" si="7"/>
        <v>0</v>
      </c>
      <c r="M76" s="12"/>
      <c r="N76" s="12"/>
    </row>
    <row r="77" spans="2:14" ht="12.75">
      <c r="B77" s="70"/>
      <c r="C77" s="98" t="s">
        <v>142</v>
      </c>
      <c r="D77" s="99"/>
      <c r="E77" s="12">
        <v>2</v>
      </c>
      <c r="F77" s="12">
        <f t="shared" si="6"/>
        <v>0</v>
      </c>
      <c r="G77" s="12"/>
      <c r="H77" s="29"/>
      <c r="I77" s="71"/>
      <c r="J77" s="11" t="s">
        <v>100</v>
      </c>
      <c r="K77" s="12">
        <v>6</v>
      </c>
      <c r="L77" s="12">
        <f>SUM(I77*K77)</f>
        <v>0</v>
      </c>
      <c r="M77" s="12"/>
      <c r="N77" s="12"/>
    </row>
    <row r="78" spans="2:14" ht="12.75">
      <c r="B78" s="70"/>
      <c r="C78" s="98" t="s">
        <v>19</v>
      </c>
      <c r="D78" s="99"/>
      <c r="E78" s="12">
        <v>2</v>
      </c>
      <c r="F78" s="12">
        <f t="shared" si="6"/>
        <v>0</v>
      </c>
      <c r="G78" s="12"/>
      <c r="H78" s="29"/>
      <c r="I78" s="71"/>
      <c r="J78" s="11" t="s">
        <v>29</v>
      </c>
      <c r="K78" s="12">
        <v>7</v>
      </c>
      <c r="L78" s="12">
        <f>SUM(I78*K78)</f>
        <v>0</v>
      </c>
      <c r="M78" s="12"/>
      <c r="N78" s="12"/>
    </row>
    <row r="79" spans="2:14" ht="12.75">
      <c r="B79" s="70"/>
      <c r="C79" s="98" t="s">
        <v>47</v>
      </c>
      <c r="D79" s="99"/>
      <c r="E79" s="12">
        <v>3</v>
      </c>
      <c r="F79" s="12">
        <f t="shared" si="6"/>
        <v>0</v>
      </c>
      <c r="G79" s="12"/>
      <c r="H79" s="29"/>
      <c r="I79" s="71"/>
      <c r="J79" s="11" t="s">
        <v>86</v>
      </c>
      <c r="K79" s="12">
        <v>2</v>
      </c>
      <c r="L79" s="12">
        <f>SUM(I79*K79)</f>
        <v>0</v>
      </c>
      <c r="M79" s="12"/>
      <c r="N79" s="12"/>
    </row>
    <row r="80" spans="2:14" ht="12.75">
      <c r="B80" s="70"/>
      <c r="C80" s="98" t="s">
        <v>174</v>
      </c>
      <c r="D80" s="99"/>
      <c r="E80" s="12">
        <v>4</v>
      </c>
      <c r="F80" s="12">
        <f t="shared" si="6"/>
        <v>0</v>
      </c>
      <c r="G80" s="12"/>
      <c r="H80" s="29"/>
      <c r="I80" s="71"/>
      <c r="J80" s="11" t="s">
        <v>176</v>
      </c>
      <c r="K80" s="12">
        <v>4</v>
      </c>
      <c r="L80" s="12">
        <f>SUM(I80*K80)</f>
        <v>0</v>
      </c>
      <c r="M80" s="12"/>
      <c r="N80" s="12"/>
    </row>
    <row r="81" spans="2:14" ht="12.75">
      <c r="B81" s="70"/>
      <c r="C81" s="98" t="s">
        <v>29</v>
      </c>
      <c r="D81" s="99"/>
      <c r="E81" s="12">
        <v>7</v>
      </c>
      <c r="F81" s="12">
        <f t="shared" si="6"/>
        <v>0</v>
      </c>
      <c r="G81" s="12"/>
      <c r="H81" s="29"/>
      <c r="I81" s="71"/>
      <c r="J81" s="11" t="s">
        <v>180</v>
      </c>
      <c r="K81" s="12">
        <v>7</v>
      </c>
      <c r="L81" s="12">
        <f>SUM(I81*K81)</f>
        <v>0</v>
      </c>
      <c r="M81" s="12"/>
      <c r="N81" s="12"/>
    </row>
    <row r="82" spans="2:14" ht="12.75">
      <c r="B82" s="70"/>
      <c r="C82" s="98" t="s">
        <v>79</v>
      </c>
      <c r="D82" s="99"/>
      <c r="E82" s="12">
        <v>1</v>
      </c>
      <c r="F82" s="12">
        <f t="shared" si="6"/>
        <v>0</v>
      </c>
      <c r="G82" s="12"/>
      <c r="H82" s="29"/>
      <c r="I82" s="71"/>
      <c r="J82" s="11" t="s">
        <v>80</v>
      </c>
      <c r="K82" s="12">
        <v>15</v>
      </c>
      <c r="L82" s="12">
        <f aca="true" t="shared" si="8" ref="L82:L89">SUM(I82*K82)</f>
        <v>0</v>
      </c>
      <c r="M82" s="12"/>
      <c r="N82" s="12"/>
    </row>
    <row r="83" spans="2:14" ht="12.75">
      <c r="B83" s="70"/>
      <c r="C83" s="98" t="s">
        <v>86</v>
      </c>
      <c r="D83" s="99"/>
      <c r="E83" s="12">
        <v>2</v>
      </c>
      <c r="F83" s="12">
        <f t="shared" si="6"/>
        <v>0</v>
      </c>
      <c r="G83" s="12"/>
      <c r="H83" s="29"/>
      <c r="I83" s="71"/>
      <c r="J83" s="11" t="s">
        <v>177</v>
      </c>
      <c r="K83" s="12">
        <v>8</v>
      </c>
      <c r="L83" s="12">
        <f t="shared" si="8"/>
        <v>0</v>
      </c>
      <c r="M83" s="12"/>
      <c r="N83" s="12"/>
    </row>
    <row r="84" spans="2:14" ht="12.75">
      <c r="B84" s="70"/>
      <c r="C84" s="98" t="s">
        <v>176</v>
      </c>
      <c r="D84" s="99"/>
      <c r="E84" s="12">
        <v>4</v>
      </c>
      <c r="F84" s="12">
        <f t="shared" si="6"/>
        <v>0</v>
      </c>
      <c r="G84" s="12"/>
      <c r="H84" s="29"/>
      <c r="I84" s="71"/>
      <c r="J84" s="11" t="s">
        <v>101</v>
      </c>
      <c r="K84" s="12">
        <v>1</v>
      </c>
      <c r="L84" s="12">
        <f t="shared" si="8"/>
        <v>0</v>
      </c>
      <c r="M84" s="12"/>
      <c r="N84" s="12"/>
    </row>
    <row r="85" spans="2:14" ht="12.75">
      <c r="B85" s="70"/>
      <c r="C85" s="98" t="s">
        <v>175</v>
      </c>
      <c r="D85" s="99"/>
      <c r="E85" s="12">
        <v>7</v>
      </c>
      <c r="F85" s="12">
        <f t="shared" si="6"/>
        <v>0</v>
      </c>
      <c r="G85" s="12"/>
      <c r="H85" s="29"/>
      <c r="I85" s="71"/>
      <c r="J85" s="11" t="s">
        <v>31</v>
      </c>
      <c r="K85" s="12">
        <v>2</v>
      </c>
      <c r="L85" s="12">
        <f t="shared" si="8"/>
        <v>0</v>
      </c>
      <c r="M85" s="12"/>
      <c r="N85" s="12"/>
    </row>
    <row r="86" spans="2:14" ht="12.75">
      <c r="B86" s="70"/>
      <c r="C86" s="98" t="s">
        <v>80</v>
      </c>
      <c r="D86" s="99"/>
      <c r="E86" s="12">
        <v>15</v>
      </c>
      <c r="F86" s="12">
        <f t="shared" si="6"/>
        <v>0</v>
      </c>
      <c r="G86" s="12"/>
      <c r="H86" s="29"/>
      <c r="I86" s="71"/>
      <c r="J86" s="11" t="s">
        <v>102</v>
      </c>
      <c r="K86" s="12">
        <v>3</v>
      </c>
      <c r="L86" s="12">
        <f t="shared" si="8"/>
        <v>0</v>
      </c>
      <c r="M86" s="12"/>
      <c r="N86" s="12"/>
    </row>
    <row r="87" spans="2:14" ht="12.75">
      <c r="B87" s="70"/>
      <c r="C87" s="98" t="s">
        <v>177</v>
      </c>
      <c r="D87" s="99"/>
      <c r="E87" s="12">
        <v>8</v>
      </c>
      <c r="F87" s="12">
        <f t="shared" si="6"/>
        <v>0</v>
      </c>
      <c r="G87" s="12"/>
      <c r="H87" s="29"/>
      <c r="I87" s="71"/>
      <c r="J87" s="11" t="s">
        <v>85</v>
      </c>
      <c r="K87" s="12">
        <v>6</v>
      </c>
      <c r="L87" s="12">
        <f t="shared" si="8"/>
        <v>0</v>
      </c>
      <c r="M87" s="12"/>
      <c r="N87" s="12"/>
    </row>
    <row r="88" spans="2:14" ht="12.75">
      <c r="B88" s="70"/>
      <c r="C88" s="98" t="s">
        <v>81</v>
      </c>
      <c r="D88" s="99"/>
      <c r="E88" s="12">
        <v>7</v>
      </c>
      <c r="F88" s="12">
        <f t="shared" si="6"/>
        <v>0</v>
      </c>
      <c r="G88" s="12"/>
      <c r="H88" s="29"/>
      <c r="I88" s="71"/>
      <c r="J88" s="11" t="s">
        <v>57</v>
      </c>
      <c r="K88" s="12">
        <v>1</v>
      </c>
      <c r="L88" s="12">
        <f t="shared" si="8"/>
        <v>0</v>
      </c>
      <c r="M88" s="12"/>
      <c r="N88" s="12"/>
    </row>
    <row r="89" spans="2:14" ht="13.5" thickBot="1">
      <c r="B89" s="70"/>
      <c r="C89" s="98" t="s">
        <v>82</v>
      </c>
      <c r="D89" s="99"/>
      <c r="E89" s="12">
        <v>4</v>
      </c>
      <c r="F89" s="12">
        <f t="shared" si="6"/>
        <v>0</v>
      </c>
      <c r="G89" s="12"/>
      <c r="H89" s="29"/>
      <c r="I89" s="71"/>
      <c r="J89" s="11" t="s">
        <v>58</v>
      </c>
      <c r="K89" s="12">
        <v>1.5</v>
      </c>
      <c r="L89" s="39">
        <f t="shared" si="8"/>
        <v>0</v>
      </c>
      <c r="M89" s="12"/>
      <c r="N89" s="12"/>
    </row>
    <row r="90" spans="2:14" ht="13.5" thickBot="1">
      <c r="B90" s="70"/>
      <c r="C90" s="98" t="s">
        <v>31</v>
      </c>
      <c r="D90" s="99"/>
      <c r="E90" s="12">
        <v>2</v>
      </c>
      <c r="F90" s="12">
        <f t="shared" si="6"/>
        <v>0</v>
      </c>
      <c r="G90" s="12"/>
      <c r="H90" s="29"/>
      <c r="I90" s="16"/>
      <c r="J90" s="17" t="s">
        <v>23</v>
      </c>
      <c r="K90" s="15"/>
      <c r="L90" s="43">
        <f>SUM(L70:L89)</f>
        <v>0</v>
      </c>
      <c r="M90" s="15"/>
      <c r="N90" s="15"/>
    </row>
    <row r="91" spans="2:14" ht="12.75">
      <c r="B91" s="70"/>
      <c r="C91" s="98" t="s">
        <v>21</v>
      </c>
      <c r="D91" s="99"/>
      <c r="E91" s="12">
        <v>3</v>
      </c>
      <c r="F91" s="12">
        <f t="shared" si="6"/>
        <v>0</v>
      </c>
      <c r="G91" s="12"/>
      <c r="H91" s="29"/>
      <c r="I91" s="20" t="s">
        <v>39</v>
      </c>
      <c r="J91" s="6" t="s">
        <v>4</v>
      </c>
      <c r="K91" s="7" t="s">
        <v>5</v>
      </c>
      <c r="L91" s="40" t="s">
        <v>59</v>
      </c>
      <c r="M91" s="7" t="s">
        <v>72</v>
      </c>
      <c r="N91" s="25" t="s">
        <v>73</v>
      </c>
    </row>
    <row r="92" spans="2:14" ht="12.75">
      <c r="B92" s="70"/>
      <c r="C92" s="98" t="s">
        <v>25</v>
      </c>
      <c r="D92" s="99"/>
      <c r="E92" s="12">
        <v>4</v>
      </c>
      <c r="F92" s="12">
        <f t="shared" si="6"/>
        <v>0</v>
      </c>
      <c r="G92" s="12"/>
      <c r="H92" s="29"/>
      <c r="I92" s="21"/>
      <c r="J92" s="9" t="s">
        <v>103</v>
      </c>
      <c r="K92" s="12"/>
      <c r="L92" s="1"/>
      <c r="M92" s="1"/>
      <c r="N92" s="1"/>
    </row>
    <row r="93" spans="2:14" ht="12.75">
      <c r="B93" s="70"/>
      <c r="C93" s="98" t="s">
        <v>26</v>
      </c>
      <c r="D93" s="99"/>
      <c r="E93" s="12">
        <v>5</v>
      </c>
      <c r="F93" s="12">
        <f t="shared" si="6"/>
        <v>0</v>
      </c>
      <c r="G93" s="12"/>
      <c r="H93" s="29"/>
      <c r="I93" s="71"/>
      <c r="J93" s="11" t="s">
        <v>104</v>
      </c>
      <c r="K93" s="12">
        <v>1</v>
      </c>
      <c r="L93" s="12">
        <f>SUM(I93*K93)</f>
        <v>0</v>
      </c>
      <c r="M93" s="12"/>
      <c r="N93" s="12"/>
    </row>
    <row r="94" spans="2:14" ht="12.75">
      <c r="B94" s="70"/>
      <c r="C94" s="98" t="s">
        <v>83</v>
      </c>
      <c r="D94" s="99"/>
      <c r="E94" s="12">
        <v>6</v>
      </c>
      <c r="F94" s="12">
        <f t="shared" si="6"/>
        <v>0</v>
      </c>
      <c r="G94" s="12"/>
      <c r="H94" s="29"/>
      <c r="I94" s="71"/>
      <c r="J94" s="11" t="s">
        <v>105</v>
      </c>
      <c r="K94" s="12">
        <v>1</v>
      </c>
      <c r="L94" s="12">
        <f aca="true" t="shared" si="9" ref="L94:L124">SUM(I94*K94)</f>
        <v>0</v>
      </c>
      <c r="M94" s="12"/>
      <c r="N94" s="12"/>
    </row>
    <row r="95" spans="2:14" ht="12.75">
      <c r="B95" s="70"/>
      <c r="C95" s="98" t="s">
        <v>84</v>
      </c>
      <c r="D95" s="99"/>
      <c r="E95" s="12">
        <v>8</v>
      </c>
      <c r="F95" s="12">
        <f t="shared" si="6"/>
        <v>0</v>
      </c>
      <c r="G95" s="12"/>
      <c r="H95" s="29"/>
      <c r="I95" s="71"/>
      <c r="J95" s="11" t="s">
        <v>106</v>
      </c>
      <c r="K95" s="12">
        <v>1</v>
      </c>
      <c r="L95" s="12">
        <f t="shared" si="9"/>
        <v>0</v>
      </c>
      <c r="M95" s="12"/>
      <c r="N95" s="12"/>
    </row>
    <row r="96" spans="2:14" ht="12.75">
      <c r="B96" s="70"/>
      <c r="C96" s="98" t="s">
        <v>128</v>
      </c>
      <c r="D96" s="99"/>
      <c r="E96" s="12">
        <v>7</v>
      </c>
      <c r="F96" s="12">
        <f t="shared" si="6"/>
        <v>0</v>
      </c>
      <c r="G96" s="12"/>
      <c r="H96" s="29"/>
      <c r="I96" s="71"/>
      <c r="J96" s="11" t="s">
        <v>203</v>
      </c>
      <c r="K96" s="12">
        <v>5</v>
      </c>
      <c r="L96" s="12">
        <f t="shared" si="9"/>
        <v>0</v>
      </c>
      <c r="M96" s="12"/>
      <c r="N96" s="12"/>
    </row>
    <row r="97" spans="2:14" ht="12.75">
      <c r="B97" s="70"/>
      <c r="C97" s="98" t="s">
        <v>85</v>
      </c>
      <c r="D97" s="99"/>
      <c r="E97" s="12">
        <v>6</v>
      </c>
      <c r="F97" s="12">
        <f t="shared" si="6"/>
        <v>0</v>
      </c>
      <c r="G97" s="12"/>
      <c r="H97" s="29"/>
      <c r="I97" s="71"/>
      <c r="J97" s="11" t="s">
        <v>107</v>
      </c>
      <c r="K97" s="12">
        <v>5</v>
      </c>
      <c r="L97" s="12">
        <f t="shared" si="9"/>
        <v>0</v>
      </c>
      <c r="M97" s="12"/>
      <c r="N97" s="12"/>
    </row>
    <row r="98" spans="2:14" ht="12.75">
      <c r="B98" s="70"/>
      <c r="C98" s="98" t="s">
        <v>57</v>
      </c>
      <c r="D98" s="99"/>
      <c r="E98" s="12">
        <v>1</v>
      </c>
      <c r="F98" s="12">
        <f t="shared" si="6"/>
        <v>0</v>
      </c>
      <c r="G98" s="12"/>
      <c r="H98" s="29"/>
      <c r="I98" s="71"/>
      <c r="J98" s="11" t="s">
        <v>108</v>
      </c>
      <c r="K98" s="12">
        <v>2</v>
      </c>
      <c r="L98" s="12">
        <f t="shared" si="9"/>
        <v>0</v>
      </c>
      <c r="M98" s="12"/>
      <c r="N98" s="12"/>
    </row>
    <row r="99" spans="2:14" ht="13.5" thickBot="1">
      <c r="B99" s="70"/>
      <c r="C99" s="98" t="s">
        <v>58</v>
      </c>
      <c r="D99" s="99"/>
      <c r="E99" s="12">
        <v>1.5</v>
      </c>
      <c r="F99" s="39">
        <f t="shared" si="6"/>
        <v>0</v>
      </c>
      <c r="G99" s="27"/>
      <c r="H99" s="28"/>
      <c r="I99" s="71"/>
      <c r="J99" s="11" t="s">
        <v>109</v>
      </c>
      <c r="K99" s="12">
        <v>4</v>
      </c>
      <c r="L99" s="12">
        <f t="shared" si="9"/>
        <v>0</v>
      </c>
      <c r="M99" s="12"/>
      <c r="N99" s="12"/>
    </row>
    <row r="100" spans="2:14" ht="13.5" thickBot="1">
      <c r="B100" s="16"/>
      <c r="C100" s="17" t="s">
        <v>23</v>
      </c>
      <c r="D100" s="17"/>
      <c r="E100" s="15"/>
      <c r="F100" s="43">
        <f>SUM(F70:F99)</f>
        <v>0</v>
      </c>
      <c r="G100" s="3"/>
      <c r="H100" s="30"/>
      <c r="I100" s="71"/>
      <c r="J100" s="11" t="s">
        <v>110</v>
      </c>
      <c r="K100" s="12">
        <v>5</v>
      </c>
      <c r="L100" s="12">
        <f t="shared" si="9"/>
        <v>0</v>
      </c>
      <c r="M100" s="12"/>
      <c r="N100" s="12"/>
    </row>
    <row r="101" spans="2:14" ht="12.75">
      <c r="B101" s="5" t="s">
        <v>39</v>
      </c>
      <c r="C101" s="102" t="s">
        <v>4</v>
      </c>
      <c r="D101" s="103"/>
      <c r="E101" s="7" t="s">
        <v>5</v>
      </c>
      <c r="F101" s="7" t="s">
        <v>59</v>
      </c>
      <c r="G101" s="7" t="s">
        <v>72</v>
      </c>
      <c r="H101" s="25" t="s">
        <v>73</v>
      </c>
      <c r="I101" s="71"/>
      <c r="J101" s="11" t="s">
        <v>111</v>
      </c>
      <c r="K101" s="12">
        <v>2</v>
      </c>
      <c r="L101" s="12">
        <f t="shared" si="9"/>
        <v>0</v>
      </c>
      <c r="M101" s="12"/>
      <c r="N101" s="12"/>
    </row>
    <row r="102" spans="2:14" ht="12.75">
      <c r="B102" s="14"/>
      <c r="C102" s="101" t="s">
        <v>87</v>
      </c>
      <c r="D102" s="99"/>
      <c r="E102" s="12"/>
      <c r="F102" s="1"/>
      <c r="G102" s="1"/>
      <c r="H102" s="28"/>
      <c r="I102" s="71"/>
      <c r="J102" s="11" t="s">
        <v>112</v>
      </c>
      <c r="K102" s="12">
        <v>1</v>
      </c>
      <c r="L102" s="12">
        <f t="shared" si="9"/>
        <v>0</v>
      </c>
      <c r="M102" s="12"/>
      <c r="N102" s="12"/>
    </row>
    <row r="103" spans="2:14" ht="12.75">
      <c r="B103" s="70"/>
      <c r="C103" s="98" t="s">
        <v>165</v>
      </c>
      <c r="D103" s="99"/>
      <c r="E103" s="12">
        <v>12</v>
      </c>
      <c r="F103" s="12">
        <f aca="true" t="shared" si="10" ref="F103:F125">SUM(B103*E103)</f>
        <v>0</v>
      </c>
      <c r="G103" s="12"/>
      <c r="H103" s="29"/>
      <c r="I103" s="71"/>
      <c r="J103" s="11" t="s">
        <v>179</v>
      </c>
      <c r="K103" s="12">
        <v>1</v>
      </c>
      <c r="L103" s="12">
        <f t="shared" si="9"/>
        <v>0</v>
      </c>
      <c r="M103" s="12"/>
      <c r="N103" s="12"/>
    </row>
    <row r="104" spans="2:14" ht="12.75">
      <c r="B104" s="70"/>
      <c r="C104" s="98" t="s">
        <v>22</v>
      </c>
      <c r="D104" s="99"/>
      <c r="E104" s="12">
        <v>1</v>
      </c>
      <c r="F104" s="12">
        <f t="shared" si="10"/>
        <v>0</v>
      </c>
      <c r="G104" s="12"/>
      <c r="H104" s="29"/>
      <c r="I104" s="71"/>
      <c r="J104" s="11" t="s">
        <v>113</v>
      </c>
      <c r="K104" s="12">
        <v>8</v>
      </c>
      <c r="L104" s="12">
        <f t="shared" si="9"/>
        <v>0</v>
      </c>
      <c r="M104" s="12"/>
      <c r="N104" s="12"/>
    </row>
    <row r="105" spans="2:14" ht="12.75">
      <c r="B105" s="70"/>
      <c r="C105" s="98" t="s">
        <v>178</v>
      </c>
      <c r="D105" s="99"/>
      <c r="E105" s="12">
        <v>4</v>
      </c>
      <c r="F105" s="12">
        <f t="shared" si="10"/>
        <v>0</v>
      </c>
      <c r="G105" s="12"/>
      <c r="H105" s="29"/>
      <c r="I105" s="71"/>
      <c r="J105" s="11" t="s">
        <v>114</v>
      </c>
      <c r="K105" s="12">
        <v>2</v>
      </c>
      <c r="L105" s="12">
        <f t="shared" si="9"/>
        <v>0</v>
      </c>
      <c r="M105" s="12"/>
      <c r="N105" s="12"/>
    </row>
    <row r="106" spans="2:14" ht="12.75">
      <c r="B106" s="70"/>
      <c r="C106" s="98" t="s">
        <v>167</v>
      </c>
      <c r="D106" s="99"/>
      <c r="E106" s="12">
        <v>12</v>
      </c>
      <c r="F106" s="12">
        <f t="shared" si="10"/>
        <v>0</v>
      </c>
      <c r="G106" s="12"/>
      <c r="H106" s="29"/>
      <c r="I106" s="71"/>
      <c r="J106" s="11" t="s">
        <v>115</v>
      </c>
      <c r="K106" s="12">
        <v>2</v>
      </c>
      <c r="L106" s="12">
        <f t="shared" si="9"/>
        <v>0</v>
      </c>
      <c r="M106" s="12"/>
      <c r="N106" s="12"/>
    </row>
    <row r="107" spans="2:14" ht="12.75">
      <c r="B107" s="72"/>
      <c r="C107" s="98" t="s">
        <v>142</v>
      </c>
      <c r="D107" s="99"/>
      <c r="E107" s="12">
        <v>5</v>
      </c>
      <c r="F107" s="12">
        <f t="shared" si="10"/>
        <v>0</v>
      </c>
      <c r="G107" s="12"/>
      <c r="H107" s="29"/>
      <c r="I107" s="71"/>
      <c r="J107" s="11" t="s">
        <v>116</v>
      </c>
      <c r="K107" s="12">
        <v>5</v>
      </c>
      <c r="L107" s="12">
        <f t="shared" si="9"/>
        <v>0</v>
      </c>
      <c r="M107" s="12"/>
      <c r="N107" s="12"/>
    </row>
    <row r="108" spans="2:14" ht="12.75">
      <c r="B108" s="70"/>
      <c r="C108" s="98" t="s">
        <v>19</v>
      </c>
      <c r="D108" s="99"/>
      <c r="E108" s="12">
        <v>2</v>
      </c>
      <c r="F108" s="12">
        <f t="shared" si="10"/>
        <v>0</v>
      </c>
      <c r="G108" s="12"/>
      <c r="H108" s="29"/>
      <c r="I108" s="71"/>
      <c r="J108" s="11" t="s">
        <v>176</v>
      </c>
      <c r="K108" s="12">
        <v>4</v>
      </c>
      <c r="L108" s="12">
        <f t="shared" si="9"/>
        <v>0</v>
      </c>
      <c r="M108" s="12"/>
      <c r="N108" s="12"/>
    </row>
    <row r="109" spans="2:14" ht="12.75">
      <c r="B109" s="70"/>
      <c r="C109" s="98" t="s">
        <v>88</v>
      </c>
      <c r="D109" s="99"/>
      <c r="E109" s="12">
        <v>1</v>
      </c>
      <c r="F109" s="12">
        <f t="shared" si="10"/>
        <v>0</v>
      </c>
      <c r="G109" s="12"/>
      <c r="H109" s="29"/>
      <c r="I109" s="71"/>
      <c r="J109" s="11" t="s">
        <v>117</v>
      </c>
      <c r="K109" s="12">
        <v>2</v>
      </c>
      <c r="L109" s="12">
        <f t="shared" si="9"/>
        <v>0</v>
      </c>
      <c r="M109" s="12"/>
      <c r="N109" s="12"/>
    </row>
    <row r="110" spans="2:14" ht="12.75">
      <c r="B110" s="70"/>
      <c r="C110" s="98" t="s">
        <v>11</v>
      </c>
      <c r="D110" s="99"/>
      <c r="E110" s="12">
        <v>12</v>
      </c>
      <c r="F110" s="12">
        <f t="shared" si="10"/>
        <v>0</v>
      </c>
      <c r="G110" s="12"/>
      <c r="H110" s="29"/>
      <c r="I110" s="71"/>
      <c r="J110" s="11" t="s">
        <v>177</v>
      </c>
      <c r="K110" s="12">
        <v>8</v>
      </c>
      <c r="L110" s="12">
        <f t="shared" si="9"/>
        <v>0</v>
      </c>
      <c r="M110" s="12"/>
      <c r="N110" s="12"/>
    </row>
    <row r="111" spans="2:14" ht="12.75">
      <c r="B111" s="70"/>
      <c r="C111" s="98" t="s">
        <v>12</v>
      </c>
      <c r="D111" s="99"/>
      <c r="E111" s="12">
        <v>17</v>
      </c>
      <c r="F111" s="12">
        <f t="shared" si="10"/>
        <v>0</v>
      </c>
      <c r="G111" s="12"/>
      <c r="H111" s="29"/>
      <c r="I111" s="71"/>
      <c r="J111" s="11" t="s">
        <v>118</v>
      </c>
      <c r="K111" s="12">
        <v>4</v>
      </c>
      <c r="L111" s="12">
        <f t="shared" si="9"/>
        <v>0</v>
      </c>
      <c r="M111" s="12"/>
      <c r="N111" s="12"/>
    </row>
    <row r="112" spans="2:14" ht="12.75">
      <c r="B112" s="70"/>
      <c r="C112" s="98" t="s">
        <v>89</v>
      </c>
      <c r="D112" s="99"/>
      <c r="E112" s="12">
        <v>3</v>
      </c>
      <c r="F112" s="12">
        <f t="shared" si="10"/>
        <v>0</v>
      </c>
      <c r="G112" s="12"/>
      <c r="H112" s="29"/>
      <c r="I112" s="71"/>
      <c r="J112" s="11" t="s">
        <v>119</v>
      </c>
      <c r="K112" s="12">
        <v>2</v>
      </c>
      <c r="L112" s="12">
        <f t="shared" si="9"/>
        <v>0</v>
      </c>
      <c r="M112" s="12"/>
      <c r="N112" s="12"/>
    </row>
    <row r="113" spans="2:14" ht="12.75">
      <c r="B113" s="70"/>
      <c r="C113" s="98" t="s">
        <v>90</v>
      </c>
      <c r="D113" s="99"/>
      <c r="E113" s="12">
        <v>3</v>
      </c>
      <c r="F113" s="12">
        <f t="shared" si="10"/>
        <v>0</v>
      </c>
      <c r="G113" s="12"/>
      <c r="H113" s="29"/>
      <c r="I113" s="71"/>
      <c r="J113" s="11" t="s">
        <v>120</v>
      </c>
      <c r="K113" s="12">
        <v>2</v>
      </c>
      <c r="L113" s="12">
        <f t="shared" si="9"/>
        <v>0</v>
      </c>
      <c r="M113" s="12"/>
      <c r="N113" s="12"/>
    </row>
    <row r="114" spans="2:14" ht="12.75">
      <c r="B114" s="70"/>
      <c r="C114" s="98" t="s">
        <v>91</v>
      </c>
      <c r="D114" s="99"/>
      <c r="E114" s="12">
        <v>8</v>
      </c>
      <c r="F114" s="12">
        <f t="shared" si="10"/>
        <v>0</v>
      </c>
      <c r="G114" s="12"/>
      <c r="H114" s="29"/>
      <c r="I114" s="71"/>
      <c r="J114" s="11" t="s">
        <v>121</v>
      </c>
      <c r="K114" s="12">
        <v>10</v>
      </c>
      <c r="L114" s="12">
        <f t="shared" si="9"/>
        <v>0</v>
      </c>
      <c r="M114" s="12"/>
      <c r="N114" s="12"/>
    </row>
    <row r="115" spans="2:14" ht="12.75">
      <c r="B115" s="70"/>
      <c r="C115" s="98" t="s">
        <v>7</v>
      </c>
      <c r="D115" s="99"/>
      <c r="E115" s="12">
        <v>4</v>
      </c>
      <c r="F115" s="12">
        <f t="shared" si="10"/>
        <v>0</v>
      </c>
      <c r="G115" s="12"/>
      <c r="H115" s="29"/>
      <c r="I115" s="71"/>
      <c r="J115" s="11" t="s">
        <v>122</v>
      </c>
      <c r="K115" s="12">
        <v>3</v>
      </c>
      <c r="L115" s="12">
        <f t="shared" si="9"/>
        <v>0</v>
      </c>
      <c r="M115" s="12"/>
      <c r="N115" s="12"/>
    </row>
    <row r="116" spans="2:14" ht="12.75">
      <c r="B116" s="70"/>
      <c r="C116" s="98" t="s">
        <v>18</v>
      </c>
      <c r="D116" s="99"/>
      <c r="E116" s="12">
        <v>2</v>
      </c>
      <c r="F116" s="12">
        <f t="shared" si="10"/>
        <v>0</v>
      </c>
      <c r="G116" s="12"/>
      <c r="H116" s="29"/>
      <c r="I116" s="71"/>
      <c r="J116" s="11" t="s">
        <v>123</v>
      </c>
      <c r="K116" s="12">
        <v>2</v>
      </c>
      <c r="L116" s="12">
        <f t="shared" si="9"/>
        <v>0</v>
      </c>
      <c r="M116" s="12"/>
      <c r="N116" s="12"/>
    </row>
    <row r="117" spans="2:14" ht="12.75">
      <c r="B117" s="70"/>
      <c r="C117" s="98" t="s">
        <v>21</v>
      </c>
      <c r="D117" s="99"/>
      <c r="E117" s="12">
        <v>3</v>
      </c>
      <c r="F117" s="12">
        <f t="shared" si="10"/>
        <v>0</v>
      </c>
      <c r="G117" s="12"/>
      <c r="H117" s="29"/>
      <c r="I117" s="71"/>
      <c r="J117" s="11" t="s">
        <v>124</v>
      </c>
      <c r="K117" s="12">
        <v>3</v>
      </c>
      <c r="L117" s="12">
        <f t="shared" si="9"/>
        <v>0</v>
      </c>
      <c r="M117" s="12"/>
      <c r="N117" s="12"/>
    </row>
    <row r="118" spans="2:14" ht="12.75">
      <c r="B118" s="70"/>
      <c r="C118" s="98" t="s">
        <v>25</v>
      </c>
      <c r="D118" s="99"/>
      <c r="E118" s="12">
        <v>4</v>
      </c>
      <c r="F118" s="12">
        <f t="shared" si="10"/>
        <v>0</v>
      </c>
      <c r="G118" s="12"/>
      <c r="H118" s="29"/>
      <c r="I118" s="71"/>
      <c r="J118" s="11" t="s">
        <v>125</v>
      </c>
      <c r="K118" s="12">
        <v>4</v>
      </c>
      <c r="L118" s="12">
        <f t="shared" si="9"/>
        <v>0</v>
      </c>
      <c r="M118" s="12"/>
      <c r="N118" s="12"/>
    </row>
    <row r="119" spans="2:14" ht="12.75">
      <c r="B119" s="70"/>
      <c r="C119" s="98" t="s">
        <v>92</v>
      </c>
      <c r="D119" s="99"/>
      <c r="E119" s="12">
        <v>5</v>
      </c>
      <c r="F119" s="12">
        <f t="shared" si="10"/>
        <v>0</v>
      </c>
      <c r="G119" s="12"/>
      <c r="H119" s="29"/>
      <c r="I119" s="71"/>
      <c r="J119" s="11" t="s">
        <v>126</v>
      </c>
      <c r="K119" s="12">
        <v>1</v>
      </c>
      <c r="L119" s="12">
        <f t="shared" si="9"/>
        <v>0</v>
      </c>
      <c r="M119" s="12"/>
      <c r="N119" s="12"/>
    </row>
    <row r="120" spans="2:14" ht="12.75">
      <c r="B120" s="70"/>
      <c r="C120" s="98" t="s">
        <v>83</v>
      </c>
      <c r="D120" s="99"/>
      <c r="E120" s="12">
        <v>6</v>
      </c>
      <c r="F120" s="12">
        <f t="shared" si="10"/>
        <v>0</v>
      </c>
      <c r="G120" s="12"/>
      <c r="H120" s="29"/>
      <c r="I120" s="71"/>
      <c r="J120" s="11" t="s">
        <v>127</v>
      </c>
      <c r="K120" s="12">
        <v>2</v>
      </c>
      <c r="L120" s="12">
        <f t="shared" si="9"/>
        <v>0</v>
      </c>
      <c r="M120" s="12"/>
      <c r="N120" s="12"/>
    </row>
    <row r="121" spans="2:14" ht="12.75">
      <c r="B121" s="70"/>
      <c r="C121" s="98" t="s">
        <v>84</v>
      </c>
      <c r="D121" s="99"/>
      <c r="E121" s="12">
        <v>8</v>
      </c>
      <c r="F121" s="12">
        <f t="shared" si="10"/>
        <v>0</v>
      </c>
      <c r="G121" s="12"/>
      <c r="H121" s="29"/>
      <c r="I121" s="71"/>
      <c r="J121" s="11" t="s">
        <v>85</v>
      </c>
      <c r="K121" s="12">
        <v>6</v>
      </c>
      <c r="L121" s="12">
        <f t="shared" si="9"/>
        <v>0</v>
      </c>
      <c r="M121" s="12"/>
      <c r="N121" s="12"/>
    </row>
    <row r="122" spans="2:14" ht="12.75">
      <c r="B122" s="70"/>
      <c r="C122" s="98" t="s">
        <v>93</v>
      </c>
      <c r="D122" s="99"/>
      <c r="E122" s="12">
        <v>5</v>
      </c>
      <c r="F122" s="12">
        <f t="shared" si="10"/>
        <v>0</v>
      </c>
      <c r="G122" s="12"/>
      <c r="H122" s="29"/>
      <c r="I122" s="71"/>
      <c r="J122" s="11" t="s">
        <v>196</v>
      </c>
      <c r="K122" s="12">
        <v>1</v>
      </c>
      <c r="L122" s="12">
        <f t="shared" si="9"/>
        <v>0</v>
      </c>
      <c r="M122" s="12"/>
      <c r="N122" s="12"/>
    </row>
    <row r="123" spans="2:14" ht="12.75">
      <c r="B123" s="70"/>
      <c r="C123" s="98" t="s">
        <v>94</v>
      </c>
      <c r="D123" s="99"/>
      <c r="E123" s="12">
        <v>20</v>
      </c>
      <c r="F123" s="12">
        <f t="shared" si="10"/>
        <v>0</v>
      </c>
      <c r="G123" s="12"/>
      <c r="H123" s="29"/>
      <c r="I123" s="71"/>
      <c r="J123" s="11" t="s">
        <v>57</v>
      </c>
      <c r="K123" s="12">
        <v>1</v>
      </c>
      <c r="L123" s="12">
        <f t="shared" si="9"/>
        <v>0</v>
      </c>
      <c r="M123" s="12"/>
      <c r="N123" s="12"/>
    </row>
    <row r="124" spans="2:14" ht="13.5" thickBot="1">
      <c r="B124" s="70"/>
      <c r="C124" s="98" t="s">
        <v>57</v>
      </c>
      <c r="D124" s="99"/>
      <c r="E124" s="12">
        <v>1</v>
      </c>
      <c r="F124" s="12">
        <f t="shared" si="10"/>
        <v>0</v>
      </c>
      <c r="G124" s="12"/>
      <c r="H124" s="29"/>
      <c r="I124" s="71"/>
      <c r="J124" s="11" t="s">
        <v>58</v>
      </c>
      <c r="K124" s="12">
        <v>1.5</v>
      </c>
      <c r="L124" s="39">
        <f t="shared" si="9"/>
        <v>0</v>
      </c>
      <c r="M124" s="12"/>
      <c r="N124" s="12"/>
    </row>
    <row r="125" spans="2:14" ht="13.5" thickBot="1">
      <c r="B125" s="70"/>
      <c r="C125" s="98" t="s">
        <v>58</v>
      </c>
      <c r="D125" s="99"/>
      <c r="E125" s="12">
        <v>1.5</v>
      </c>
      <c r="F125" s="39">
        <f t="shared" si="10"/>
        <v>0</v>
      </c>
      <c r="G125" s="12"/>
      <c r="H125" s="12"/>
      <c r="I125" s="16"/>
      <c r="J125" s="17" t="s">
        <v>143</v>
      </c>
      <c r="K125" s="15"/>
      <c r="L125" s="43">
        <f>SUM(L93:L124)</f>
        <v>0</v>
      </c>
      <c r="M125" s="15"/>
      <c r="N125" s="15"/>
    </row>
    <row r="126" spans="2:14" ht="13.5" thickBot="1">
      <c r="B126" s="16"/>
      <c r="C126" s="17" t="s">
        <v>23</v>
      </c>
      <c r="D126" s="17"/>
      <c r="E126" s="15"/>
      <c r="F126" s="43">
        <f>SUM(F103:F125)</f>
        <v>0</v>
      </c>
      <c r="G126" s="15"/>
      <c r="H126" s="15"/>
      <c r="I126" s="16"/>
      <c r="J126" s="17"/>
      <c r="K126" s="15"/>
      <c r="L126" s="46"/>
      <c r="M126" s="15"/>
      <c r="N126" s="15"/>
    </row>
    <row r="127" spans="2:12" ht="16.5" thickBot="1">
      <c r="B127" s="16"/>
      <c r="C127" s="17"/>
      <c r="D127" s="17"/>
      <c r="E127" s="15"/>
      <c r="F127" s="44"/>
      <c r="G127" s="3"/>
      <c r="H127" s="3"/>
      <c r="J127" s="45" t="s">
        <v>129</v>
      </c>
      <c r="L127" s="47">
        <f>SUM(F63+L16+L43+L63+F100+F126+L90+L125)</f>
        <v>0</v>
      </c>
    </row>
    <row r="133" spans="3:5" ht="15.75">
      <c r="C133" s="100" t="s">
        <v>71</v>
      </c>
      <c r="D133" s="74"/>
      <c r="E133" s="19" t="s">
        <v>70</v>
      </c>
    </row>
    <row r="135" spans="3:4" ht="12.75">
      <c r="C135" s="74"/>
      <c r="D135" s="74"/>
    </row>
    <row r="136" spans="3:10" ht="15.75">
      <c r="C136" s="96" t="s">
        <v>130</v>
      </c>
      <c r="D136" s="97"/>
      <c r="E136" s="32"/>
      <c r="F136" s="32"/>
      <c r="G136" s="32"/>
      <c r="H136" s="32"/>
      <c r="I136" s="32"/>
      <c r="J136" s="52" t="s">
        <v>131</v>
      </c>
    </row>
    <row r="137" spans="3:14" ht="14.25">
      <c r="C137" s="74"/>
      <c r="D137" s="74"/>
      <c r="E137" s="3"/>
      <c r="F137" s="3"/>
      <c r="G137" s="33"/>
      <c r="H137" s="33"/>
      <c r="I137" s="3"/>
      <c r="L137" s="31"/>
      <c r="M137" s="31"/>
      <c r="N137" s="31"/>
    </row>
    <row r="138" spans="3:12" ht="12.75">
      <c r="C138" s="88" t="s">
        <v>3</v>
      </c>
      <c r="D138" s="88"/>
      <c r="E138" s="3"/>
      <c r="F138" s="70"/>
      <c r="G138" s="3"/>
      <c r="H138" s="3"/>
      <c r="I138" s="3"/>
      <c r="J138" s="34" t="s">
        <v>3</v>
      </c>
      <c r="K138" s="3"/>
      <c r="L138" s="70"/>
    </row>
    <row r="139" spans="3:12" ht="12.75">
      <c r="C139" s="88" t="s">
        <v>132</v>
      </c>
      <c r="D139" s="88"/>
      <c r="E139" s="3"/>
      <c r="F139" s="70"/>
      <c r="G139" s="3"/>
      <c r="H139" s="3"/>
      <c r="I139" s="3"/>
      <c r="J139" s="34" t="s">
        <v>132</v>
      </c>
      <c r="K139" s="3"/>
      <c r="L139" s="70"/>
    </row>
    <row r="140" spans="3:9" ht="12.75">
      <c r="C140" s="74"/>
      <c r="D140" s="74"/>
      <c r="E140" s="3"/>
      <c r="F140" s="3"/>
      <c r="G140" s="3"/>
      <c r="H140" s="3"/>
      <c r="I140" s="3"/>
    </row>
    <row r="141" spans="3:9" ht="12.75">
      <c r="C141" s="74"/>
      <c r="D141" s="74"/>
      <c r="E141" s="3"/>
      <c r="F141" s="3"/>
      <c r="G141" s="3"/>
      <c r="H141" s="3"/>
      <c r="I141" s="3"/>
    </row>
    <row r="142" spans="3:14" ht="12.75">
      <c r="C142" s="88"/>
      <c r="D142" s="88"/>
      <c r="E142" s="3"/>
      <c r="F142" s="35" t="s">
        <v>183</v>
      </c>
      <c r="G142" s="35" t="s">
        <v>182</v>
      </c>
      <c r="H142" s="35"/>
      <c r="I142" s="3"/>
      <c r="J142" s="34"/>
      <c r="K142" s="3"/>
      <c r="L142" s="35" t="s">
        <v>181</v>
      </c>
      <c r="M142" s="35" t="s">
        <v>184</v>
      </c>
      <c r="N142" s="35"/>
    </row>
    <row r="143" spans="3:14" ht="12.75">
      <c r="C143" s="57" t="s">
        <v>134</v>
      </c>
      <c r="D143" s="57"/>
      <c r="E143" s="3"/>
      <c r="F143" s="70"/>
      <c r="G143" s="70"/>
      <c r="H143" s="3"/>
      <c r="I143" s="3"/>
      <c r="J143" s="57" t="s">
        <v>134</v>
      </c>
      <c r="K143" s="3"/>
      <c r="L143" s="70"/>
      <c r="M143" s="70"/>
      <c r="N143" s="3"/>
    </row>
    <row r="144" spans="3:14" ht="12.75">
      <c r="C144" s="57" t="s">
        <v>140</v>
      </c>
      <c r="D144" s="57"/>
      <c r="E144" s="3"/>
      <c r="F144" s="70"/>
      <c r="G144" s="70"/>
      <c r="H144" s="3"/>
      <c r="I144" s="3"/>
      <c r="J144" s="57" t="s">
        <v>140</v>
      </c>
      <c r="K144" s="3"/>
      <c r="L144" s="70"/>
      <c r="M144" s="70"/>
      <c r="N144" s="3"/>
    </row>
    <row r="145" spans="3:14" ht="12.75">
      <c r="C145" s="57" t="s">
        <v>137</v>
      </c>
      <c r="D145" s="57"/>
      <c r="E145" s="3"/>
      <c r="F145" s="70"/>
      <c r="G145" s="51" t="s">
        <v>138</v>
      </c>
      <c r="H145" s="3"/>
      <c r="I145" s="3"/>
      <c r="J145" s="57" t="s">
        <v>137</v>
      </c>
      <c r="K145" s="3"/>
      <c r="L145" s="70"/>
      <c r="M145" s="51" t="s">
        <v>138</v>
      </c>
      <c r="N145" s="3"/>
    </row>
    <row r="146" spans="3:14" ht="12.75">
      <c r="C146" s="57"/>
      <c r="D146" s="57"/>
      <c r="E146" s="3"/>
      <c r="F146" s="3"/>
      <c r="G146" s="3"/>
      <c r="H146" s="3"/>
      <c r="I146" s="3"/>
      <c r="J146" s="57"/>
      <c r="K146" s="3"/>
      <c r="L146" s="3"/>
      <c r="M146" s="3"/>
      <c r="N146" s="3"/>
    </row>
    <row r="147" spans="3:14" ht="12.75">
      <c r="C147" s="57" t="s">
        <v>133</v>
      </c>
      <c r="D147" s="57"/>
      <c r="E147" s="3"/>
      <c r="F147" s="70"/>
      <c r="G147" s="70"/>
      <c r="H147" s="3"/>
      <c r="I147" s="3"/>
      <c r="J147" s="57" t="s">
        <v>133</v>
      </c>
      <c r="K147" s="3"/>
      <c r="L147" s="70"/>
      <c r="M147" s="70"/>
      <c r="N147" s="3"/>
    </row>
    <row r="148" spans="3:14" ht="12.75">
      <c r="C148" s="57" t="s">
        <v>135</v>
      </c>
      <c r="D148" s="57"/>
      <c r="E148" s="3"/>
      <c r="F148" s="70"/>
      <c r="G148" s="70"/>
      <c r="H148" s="3"/>
      <c r="J148" s="57" t="s">
        <v>135</v>
      </c>
      <c r="K148" s="3"/>
      <c r="L148" s="70"/>
      <c r="M148" s="70"/>
      <c r="N148" s="3"/>
    </row>
    <row r="149" spans="3:14" ht="12.75">
      <c r="C149" s="57" t="s">
        <v>136</v>
      </c>
      <c r="D149" s="57"/>
      <c r="E149" s="3"/>
      <c r="F149" s="70"/>
      <c r="G149" s="70"/>
      <c r="H149" s="3"/>
      <c r="J149" s="57" t="s">
        <v>136</v>
      </c>
      <c r="K149" s="3"/>
      <c r="L149" s="70"/>
      <c r="M149" s="70"/>
      <c r="N149" s="3"/>
    </row>
    <row r="150" spans="3:14" ht="12.75">
      <c r="C150" s="57" t="s">
        <v>192</v>
      </c>
      <c r="D150" s="57"/>
      <c r="F150" s="70"/>
      <c r="G150" s="70"/>
      <c r="H150" s="3"/>
      <c r="J150" s="57" t="s">
        <v>194</v>
      </c>
      <c r="L150" s="70"/>
      <c r="M150" s="70"/>
      <c r="N150" s="3"/>
    </row>
    <row r="151" spans="3:14" ht="12.75">
      <c r="C151" s="57" t="s">
        <v>193</v>
      </c>
      <c r="D151" s="57"/>
      <c r="F151" s="70"/>
      <c r="G151" s="70"/>
      <c r="H151" s="3"/>
      <c r="J151" s="57" t="s">
        <v>195</v>
      </c>
      <c r="L151" s="70"/>
      <c r="M151" s="70"/>
      <c r="N151" s="3"/>
    </row>
    <row r="152" spans="3:14" ht="12.75">
      <c r="C152" s="57" t="s">
        <v>151</v>
      </c>
      <c r="D152" s="57"/>
      <c r="F152" s="70"/>
      <c r="G152" s="70"/>
      <c r="H152" s="3"/>
      <c r="J152" s="57" t="s">
        <v>152</v>
      </c>
      <c r="L152" s="70"/>
      <c r="M152" s="70"/>
      <c r="N152" s="3"/>
    </row>
    <row r="153" spans="3:14" ht="13.5" thickBot="1">
      <c r="C153" s="34"/>
      <c r="D153" s="34"/>
      <c r="F153" s="3"/>
      <c r="G153" s="3"/>
      <c r="H153" s="3"/>
      <c r="J153" s="34"/>
      <c r="L153" s="3"/>
      <c r="M153" s="3"/>
      <c r="N153" s="3"/>
    </row>
    <row r="154" spans="3:14" ht="12.75">
      <c r="C154" s="62"/>
      <c r="D154" s="63"/>
      <c r="E154" s="64"/>
      <c r="F154" s="64"/>
      <c r="G154" s="64"/>
      <c r="H154" s="64"/>
      <c r="I154" s="64"/>
      <c r="J154" s="63"/>
      <c r="K154" s="64"/>
      <c r="L154" s="64"/>
      <c r="M154" s="65"/>
      <c r="N154" s="3"/>
    </row>
    <row r="155" spans="3:14" ht="12.75">
      <c r="C155" s="66"/>
      <c r="D155" s="59"/>
      <c r="E155" s="3"/>
      <c r="F155" s="58" t="s">
        <v>181</v>
      </c>
      <c r="G155" s="58" t="s">
        <v>182</v>
      </c>
      <c r="H155" s="3"/>
      <c r="I155" s="3"/>
      <c r="J155" s="59"/>
      <c r="K155" s="3"/>
      <c r="L155" s="3"/>
      <c r="M155" s="30"/>
      <c r="N155" s="3"/>
    </row>
    <row r="156" spans="3:13" ht="12.75">
      <c r="C156" s="90" t="s">
        <v>185</v>
      </c>
      <c r="D156" s="91"/>
      <c r="E156" s="3"/>
      <c r="F156" s="70"/>
      <c r="G156" s="70"/>
      <c r="H156" s="3"/>
      <c r="I156" s="3"/>
      <c r="J156" s="48" t="s">
        <v>198</v>
      </c>
      <c r="K156" s="70"/>
      <c r="L156" s="60" t="s">
        <v>39</v>
      </c>
      <c r="M156" s="30"/>
    </row>
    <row r="157" spans="3:13" ht="12.75">
      <c r="C157" s="66"/>
      <c r="D157" s="59"/>
      <c r="E157" s="3"/>
      <c r="F157" s="3"/>
      <c r="G157" s="3"/>
      <c r="H157" s="3"/>
      <c r="I157" s="3"/>
      <c r="J157" s="48" t="s">
        <v>186</v>
      </c>
      <c r="K157" s="70"/>
      <c r="L157" s="60" t="s">
        <v>39</v>
      </c>
      <c r="M157" s="30"/>
    </row>
    <row r="158" spans="3:13" ht="12.75">
      <c r="C158" s="66"/>
      <c r="D158" s="59"/>
      <c r="E158" s="3"/>
      <c r="F158" s="3"/>
      <c r="G158" s="3"/>
      <c r="H158" s="3"/>
      <c r="I158" s="3"/>
      <c r="J158" s="48" t="s">
        <v>199</v>
      </c>
      <c r="K158" s="70"/>
      <c r="L158" s="60" t="s">
        <v>39</v>
      </c>
      <c r="M158" s="30"/>
    </row>
    <row r="159" spans="3:13" ht="12.75">
      <c r="C159" s="66"/>
      <c r="D159" s="59"/>
      <c r="E159" s="3"/>
      <c r="F159" s="3"/>
      <c r="G159" s="3"/>
      <c r="H159" s="3"/>
      <c r="I159" s="3"/>
      <c r="J159" s="48" t="s">
        <v>187</v>
      </c>
      <c r="K159" s="70"/>
      <c r="L159" s="60" t="s">
        <v>190</v>
      </c>
      <c r="M159" s="30"/>
    </row>
    <row r="160" spans="3:13" ht="12.75">
      <c r="C160" s="66"/>
      <c r="D160" s="59"/>
      <c r="E160" s="3"/>
      <c r="F160" s="3"/>
      <c r="G160" s="3"/>
      <c r="H160" s="3"/>
      <c r="I160" s="3"/>
      <c r="J160" s="48" t="s">
        <v>188</v>
      </c>
      <c r="K160" s="70"/>
      <c r="L160" s="60" t="s">
        <v>39</v>
      </c>
      <c r="M160" s="30"/>
    </row>
    <row r="161" spans="3:13" ht="12.75">
      <c r="C161" s="66"/>
      <c r="D161" s="59"/>
      <c r="E161" s="3"/>
      <c r="F161" s="3"/>
      <c r="G161" s="3"/>
      <c r="H161" s="3"/>
      <c r="I161" s="3"/>
      <c r="J161" s="48" t="s">
        <v>189</v>
      </c>
      <c r="K161" s="70"/>
      <c r="L161" s="60" t="s">
        <v>191</v>
      </c>
      <c r="M161" s="30"/>
    </row>
    <row r="162" spans="3:13" ht="12.75">
      <c r="C162" s="66"/>
      <c r="D162" s="59"/>
      <c r="E162" s="3"/>
      <c r="F162" s="3"/>
      <c r="G162" s="3"/>
      <c r="H162" s="3"/>
      <c r="I162" s="3"/>
      <c r="J162" s="48" t="s">
        <v>200</v>
      </c>
      <c r="K162" s="70"/>
      <c r="L162" s="60" t="s">
        <v>39</v>
      </c>
      <c r="M162" s="30"/>
    </row>
    <row r="163" spans="3:13" ht="12.75">
      <c r="C163" s="92"/>
      <c r="D163" s="91"/>
      <c r="E163" s="3"/>
      <c r="F163" s="3"/>
      <c r="G163" s="3"/>
      <c r="H163" s="3"/>
      <c r="I163" s="3"/>
      <c r="J163" s="48" t="s">
        <v>201</v>
      </c>
      <c r="K163" s="70"/>
      <c r="L163" s="60" t="s">
        <v>39</v>
      </c>
      <c r="M163" s="30"/>
    </row>
    <row r="164" spans="3:13" ht="12.75">
      <c r="C164" s="66"/>
      <c r="D164" s="59"/>
      <c r="E164" s="3"/>
      <c r="F164" s="3"/>
      <c r="G164" s="3"/>
      <c r="H164" s="3"/>
      <c r="I164" s="3"/>
      <c r="J164" s="48" t="s">
        <v>197</v>
      </c>
      <c r="K164" s="70"/>
      <c r="L164" s="60" t="s">
        <v>39</v>
      </c>
      <c r="M164" s="30"/>
    </row>
    <row r="165" spans="3:13" ht="12.75">
      <c r="C165" s="66"/>
      <c r="D165" s="59"/>
      <c r="E165" s="3"/>
      <c r="F165" s="3"/>
      <c r="G165" s="3"/>
      <c r="H165" s="3"/>
      <c r="I165" s="3"/>
      <c r="J165" s="48" t="s">
        <v>136</v>
      </c>
      <c r="K165" s="70"/>
      <c r="L165" s="60" t="s">
        <v>191</v>
      </c>
      <c r="M165" s="30"/>
    </row>
    <row r="166" spans="3:13" ht="15" thickBot="1">
      <c r="C166" s="93"/>
      <c r="D166" s="85"/>
      <c r="E166" s="67"/>
      <c r="F166" s="67"/>
      <c r="G166" s="67"/>
      <c r="H166" s="67"/>
      <c r="I166" s="67"/>
      <c r="J166" s="68"/>
      <c r="K166" s="67"/>
      <c r="L166" s="67"/>
      <c r="M166" s="69"/>
    </row>
    <row r="167" spans="3:13" ht="14.25">
      <c r="C167" s="33"/>
      <c r="D167" s="61"/>
      <c r="E167" s="3"/>
      <c r="F167" s="3"/>
      <c r="G167" s="3"/>
      <c r="H167" s="3"/>
      <c r="I167" s="3"/>
      <c r="J167" s="33"/>
      <c r="K167" s="3"/>
      <c r="L167" s="3"/>
      <c r="M167" s="3"/>
    </row>
    <row r="168" spans="3:13" ht="14.25">
      <c r="C168" s="33"/>
      <c r="D168" s="61"/>
      <c r="E168" s="3"/>
      <c r="F168" s="3"/>
      <c r="G168" s="3"/>
      <c r="H168" s="3"/>
      <c r="I168" s="3"/>
      <c r="J168" s="33"/>
      <c r="K168" s="3"/>
      <c r="L168" s="3"/>
      <c r="M168" s="3"/>
    </row>
    <row r="169" spans="3:10" ht="14.25">
      <c r="C169" s="94" t="s">
        <v>139</v>
      </c>
      <c r="D169" s="95"/>
      <c r="J169" s="50" t="s">
        <v>139</v>
      </c>
    </row>
    <row r="170" spans="3:10" ht="38.25">
      <c r="C170" s="76" t="s">
        <v>145</v>
      </c>
      <c r="D170" s="76"/>
      <c r="J170" s="49" t="s">
        <v>145</v>
      </c>
    </row>
    <row r="171" spans="3:4" ht="13.5" thickBot="1">
      <c r="C171" s="77"/>
      <c r="D171" s="77"/>
    </row>
    <row r="172" spans="3:13" ht="12.75">
      <c r="C172" s="78"/>
      <c r="D172" s="79"/>
      <c r="E172" s="79"/>
      <c r="F172" s="79"/>
      <c r="G172" s="80"/>
      <c r="J172" s="78"/>
      <c r="K172" s="79"/>
      <c r="L172" s="79"/>
      <c r="M172" s="80"/>
    </row>
    <row r="173" spans="3:13" ht="12.75">
      <c r="C173" s="81"/>
      <c r="D173" s="82"/>
      <c r="E173" s="82"/>
      <c r="F173" s="82"/>
      <c r="G173" s="83"/>
      <c r="J173" s="81"/>
      <c r="K173" s="82"/>
      <c r="L173" s="82"/>
      <c r="M173" s="83"/>
    </row>
    <row r="174" spans="3:13" ht="12.75">
      <c r="C174" s="81"/>
      <c r="D174" s="82"/>
      <c r="E174" s="82"/>
      <c r="F174" s="82"/>
      <c r="G174" s="83"/>
      <c r="J174" s="81"/>
      <c r="K174" s="82"/>
      <c r="L174" s="82"/>
      <c r="M174" s="83"/>
    </row>
    <row r="175" spans="3:13" ht="12.75">
      <c r="C175" s="81"/>
      <c r="D175" s="82"/>
      <c r="E175" s="82"/>
      <c r="F175" s="82"/>
      <c r="G175" s="83"/>
      <c r="J175" s="81"/>
      <c r="K175" s="82"/>
      <c r="L175" s="82"/>
      <c r="M175" s="83"/>
    </row>
    <row r="176" spans="3:13" ht="12.75">
      <c r="C176" s="81"/>
      <c r="D176" s="82"/>
      <c r="E176" s="82"/>
      <c r="F176" s="82"/>
      <c r="G176" s="83"/>
      <c r="J176" s="81"/>
      <c r="K176" s="82"/>
      <c r="L176" s="82"/>
      <c r="M176" s="83"/>
    </row>
    <row r="177" spans="3:13" ht="12.75">
      <c r="C177" s="81"/>
      <c r="D177" s="82"/>
      <c r="E177" s="82"/>
      <c r="F177" s="82"/>
      <c r="G177" s="83"/>
      <c r="J177" s="81"/>
      <c r="K177" s="82"/>
      <c r="L177" s="82"/>
      <c r="M177" s="83"/>
    </row>
    <row r="178" spans="3:13" ht="12.75">
      <c r="C178" s="81"/>
      <c r="D178" s="82"/>
      <c r="E178" s="82"/>
      <c r="F178" s="82"/>
      <c r="G178" s="83"/>
      <c r="J178" s="81"/>
      <c r="K178" s="82"/>
      <c r="L178" s="82"/>
      <c r="M178" s="83"/>
    </row>
    <row r="179" spans="3:13" ht="12.75">
      <c r="C179" s="81"/>
      <c r="D179" s="82"/>
      <c r="E179" s="82"/>
      <c r="F179" s="82"/>
      <c r="G179" s="83"/>
      <c r="J179" s="81"/>
      <c r="K179" s="82"/>
      <c r="L179" s="82"/>
      <c r="M179" s="83"/>
    </row>
    <row r="180" spans="3:13" ht="13.5" thickBot="1">
      <c r="C180" s="84"/>
      <c r="D180" s="85"/>
      <c r="E180" s="85"/>
      <c r="F180" s="85"/>
      <c r="G180" s="86"/>
      <c r="J180" s="84"/>
      <c r="K180" s="85"/>
      <c r="L180" s="85"/>
      <c r="M180" s="86"/>
    </row>
    <row r="181" spans="3:4" ht="12.75">
      <c r="C181" s="77"/>
      <c r="D181" s="77"/>
    </row>
    <row r="182" spans="3:4" ht="12.75">
      <c r="C182" s="74"/>
      <c r="D182" s="74"/>
    </row>
    <row r="183" spans="3:9" ht="14.25">
      <c r="C183" s="87" t="s">
        <v>144</v>
      </c>
      <c r="D183" s="88"/>
      <c r="E183" s="88"/>
      <c r="F183" s="89"/>
      <c r="G183" s="70"/>
      <c r="H183" s="70"/>
      <c r="I183" s="70"/>
    </row>
    <row r="184" spans="3:4" ht="12.75">
      <c r="C184" s="74"/>
      <c r="D184" s="74"/>
    </row>
    <row r="185" spans="3:9" ht="14.25">
      <c r="C185" s="36"/>
      <c r="D185" s="36"/>
      <c r="G185" s="3"/>
      <c r="H185" s="3"/>
      <c r="I185" s="3"/>
    </row>
    <row r="186" spans="3:9" ht="12.75">
      <c r="C186" s="34"/>
      <c r="D186" s="34"/>
      <c r="G186" s="3"/>
      <c r="H186" s="3"/>
      <c r="I186" s="3"/>
    </row>
  </sheetData>
  <sheetProtection/>
  <mergeCells count="135">
    <mergeCell ref="C12:D12"/>
    <mergeCell ref="C11:D11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9:D69"/>
    <mergeCell ref="C70:D70"/>
    <mergeCell ref="C71:D71"/>
    <mergeCell ref="C72:D72"/>
    <mergeCell ref="C73:D73"/>
    <mergeCell ref="C74:D74"/>
    <mergeCell ref="C75:D75"/>
    <mergeCell ref="C76:D76"/>
    <mergeCell ref="C78:D78"/>
    <mergeCell ref="C77:D77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4:D114"/>
    <mergeCell ref="C113:D113"/>
    <mergeCell ref="C115:D115"/>
    <mergeCell ref="C116:D116"/>
    <mergeCell ref="C117:D117"/>
    <mergeCell ref="C118:D118"/>
    <mergeCell ref="C119:D119"/>
    <mergeCell ref="C120:D120"/>
    <mergeCell ref="C140:D140"/>
    <mergeCell ref="C141:D141"/>
    <mergeCell ref="C142:D142"/>
    <mergeCell ref="C121:D121"/>
    <mergeCell ref="C123:D123"/>
    <mergeCell ref="C122:D122"/>
    <mergeCell ref="C124:D124"/>
    <mergeCell ref="C125:D125"/>
    <mergeCell ref="C133:D133"/>
    <mergeCell ref="C156:D156"/>
    <mergeCell ref="C163:D163"/>
    <mergeCell ref="C166:D166"/>
    <mergeCell ref="C169:D169"/>
    <mergeCell ref="J172:M180"/>
    <mergeCell ref="C135:D135"/>
    <mergeCell ref="C136:D136"/>
    <mergeCell ref="C137:D137"/>
    <mergeCell ref="C138:D138"/>
    <mergeCell ref="C139:D139"/>
    <mergeCell ref="C170:D170"/>
    <mergeCell ref="C171:D171"/>
    <mergeCell ref="C181:D181"/>
    <mergeCell ref="C182:D182"/>
    <mergeCell ref="C184:D184"/>
    <mergeCell ref="C172:G180"/>
    <mergeCell ref="C183:F183"/>
    <mergeCell ref="D9:H9"/>
    <mergeCell ref="D8:H8"/>
    <mergeCell ref="D6:H6"/>
    <mergeCell ref="K7:N7"/>
    <mergeCell ref="K8:N8"/>
    <mergeCell ref="K9:N9"/>
  </mergeCells>
  <printOptions/>
  <pageMargins left="0.34" right="0" top="0.1968503937007874" bottom="0" header="0.11811023622047245" footer="0.11811023622047245"/>
  <pageSetup horizontalDpi="600" verticalDpi="600" orientation="portrait" paperSize="9" scale="90" r:id="rId2"/>
  <rowBreaks count="2" manualBreakCount="2">
    <brk id="64" max="12" man="1"/>
    <brk id="1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Mathias Ludwig</cp:lastModifiedBy>
  <cp:lastPrinted>2018-07-09T07:49:38Z</cp:lastPrinted>
  <dcterms:created xsi:type="dcterms:W3CDTF">2012-03-16T09:32:41Z</dcterms:created>
  <dcterms:modified xsi:type="dcterms:W3CDTF">2019-01-15T11:29:49Z</dcterms:modified>
  <cp:category/>
  <cp:version/>
  <cp:contentType/>
  <cp:contentStatus/>
</cp:coreProperties>
</file>